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defaultThemeVersion="166925"/>
  <mc:AlternateContent xmlns:mc="http://schemas.openxmlformats.org/markup-compatibility/2006">
    <mc:Choice Requires="x15">
      <x15ac:absPath xmlns:x15ac="http://schemas.microsoft.com/office/spreadsheetml/2010/11/ac" url="https://cecad365.sharepoint.com/sites/seplag/Documentos Compartilhados/CSC/SCI/DCIP/01. Compartilhamento/2. Atividades/2.5 - Gestão condominial/Atualização Site Seplag/"/>
    </mc:Choice>
  </mc:AlternateContent>
  <xr:revisionPtr revIDLastSave="0" documentId="8_{D0E25336-21B3-4F39-8EE9-935ED41BBDF2}" xr6:coauthVersionLast="47" xr6:coauthVersionMax="47" xr10:uidLastSave="{00000000-0000-0000-0000-000000000000}"/>
  <bookViews>
    <workbookView xWindow="-28920" yWindow="-120" windowWidth="29040" windowHeight="15720" xr2:uid="{00000000-000D-0000-FFFF-FFFF00000000}"/>
  </bookViews>
  <sheets>
    <sheet name="INÍCIO" sheetId="4" r:id="rId1"/>
    <sheet name="DIMENSIONAMENTO ÁREA" sheetId="3" r:id="rId2"/>
    <sheet name="DIMENSIONAMENTO POPULAÇÃO" sheetId="5" r:id="rId3"/>
    <sheet name="FATOR DE REPRESENTAÇÃO"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6" l="1"/>
  <c r="B6" i="6"/>
  <c r="B13" i="6"/>
  <c r="B12" i="6"/>
  <c r="B11" i="6"/>
  <c r="B10" i="6"/>
  <c r="B9" i="6"/>
  <c r="B8" i="6"/>
  <c r="B7" i="6"/>
  <c r="B4" i="6"/>
  <c r="F13" i="5"/>
  <c r="E13" i="5"/>
  <c r="D13" i="5"/>
  <c r="C13" i="5"/>
  <c r="H12" i="5"/>
  <c r="G12" i="5"/>
  <c r="B12" i="5"/>
  <c r="H11" i="5"/>
  <c r="G11" i="5"/>
  <c r="B11" i="5"/>
  <c r="H10" i="5"/>
  <c r="G10" i="5"/>
  <c r="B10" i="5"/>
  <c r="H9" i="5"/>
  <c r="G9" i="5"/>
  <c r="B9" i="5"/>
  <c r="H8" i="5"/>
  <c r="G8" i="5"/>
  <c r="B8" i="5"/>
  <c r="H7" i="5"/>
  <c r="G7" i="5"/>
  <c r="B7" i="5"/>
  <c r="H6" i="5"/>
  <c r="G6" i="5"/>
  <c r="B6" i="5"/>
  <c r="H5" i="5"/>
  <c r="G5" i="5"/>
  <c r="B5" i="5"/>
  <c r="H4" i="5"/>
  <c r="G4" i="5"/>
  <c r="B4" i="5"/>
  <c r="H3" i="5"/>
  <c r="G3" i="5"/>
  <c r="B3" i="5"/>
  <c r="G13" i="5" l="1"/>
  <c r="H13" i="5"/>
  <c r="E13" i="3"/>
  <c r="C7" i="6" l="1"/>
  <c r="C11" i="6"/>
  <c r="C4" i="6"/>
  <c r="C12" i="6"/>
  <c r="C13" i="6"/>
  <c r="C5" i="6"/>
  <c r="C6" i="6"/>
  <c r="C8" i="6"/>
  <c r="C9" i="6"/>
  <c r="C10" i="6"/>
  <c r="F8" i="3"/>
  <c r="B7" i="3"/>
  <c r="F7" i="3"/>
  <c r="F6" i="3"/>
  <c r="F9" i="3"/>
  <c r="F12" i="3"/>
  <c r="F11" i="3"/>
  <c r="F10" i="3"/>
  <c r="F5" i="3"/>
  <c r="F4" i="3"/>
  <c r="F3" i="3"/>
  <c r="C14" i="6" l="1"/>
  <c r="B4" i="3"/>
  <c r="F13" i="3"/>
</calcChain>
</file>

<file path=xl/sharedStrings.xml><?xml version="1.0" encoding="utf-8"?>
<sst xmlns="http://schemas.openxmlformats.org/spreadsheetml/2006/main" count="34" uniqueCount="31">
  <si>
    <t>OBJETIVO DA PLANILHA</t>
  </si>
  <si>
    <t>INSTRUÇÕES DE PREENCHIMENTO</t>
  </si>
  <si>
    <t xml:space="preserve">No âmbito da Administração Pública Direta, Autárquica e Fundacional do Poder Executivo, o compartilhamento de imóveis tem como objetivos: 
(i) promover o melhor aproveitamento dos imóveis de propriedade ou uso do Estado de Minas Gerais;
(ii) reduzir despesas com locação, manutenção, guarda e conservação de imóveis, gerando economia e eficiência do gasto público;
(iii) racionalizar a gestão da utilização, conservação e manutenção dos imóveis;
(iv) estimular a colaboração entre os órgãos e entidades que utilizam um mesmo imóvel, fomentando o compartilhamento de recursos, conhecimentos e boas práticas;
(v) facilitar o acesso dos cidadãos à prestação de serviços públicos, por meio da concentração de diferentes órgãos e entidades no mesmo local, diminuindo a necessidade de deslocamentos e proporcionado praticidade.
Esta experiência é uma realidade que já vem sendo observada no Estado, porém sem a devida formalização do procedimento. Nesse sentido, a Secretaria de Estado de Planejamento e Gestão, por intermédio da Superintendência Central de Imóveis, desenvolveu o Projeto Compartilhamento com a finalidade de normatizar, orientar e acompanhar o uso compartilhado de imóveis. 
Esta planilha é parte integrante dos instrumentos disponibilizados para orientar sobre a operacionalização do compartilhamento de imóveis, auxiliando nos cálculos necessários para preenchimento da Minuta de Termo de Compartilhamento. </t>
  </si>
  <si>
    <t xml:space="preserve">Somente deverão ser preenchidas as células em amarelo com borda pontilhada em vermelho.
Em caso de dúvidas acerca dos termos utilizados nesta planilha, é possível consultar seu conceito ao clicar na célula correspondente. Além disso, estas informações também estão disponíveis na própria minuta de Termo de Compartilhamento.
</t>
  </si>
  <si>
    <t>QUADRO DE DIMENSIONAMENTO DAS ÁREAS GERAIS</t>
  </si>
  <si>
    <t>QUADRO DE DIMENSIONAMENTO DAS ÁREAS PRIVATIVAS</t>
  </si>
  <si>
    <t>Tipo de área</t>
  </si>
  <si>
    <t>Área (m²)</t>
  </si>
  <si>
    <t>Partícipes</t>
  </si>
  <si>
    <t>Área Privativa (m²)</t>
  </si>
  <si>
    <t>Percentual de Ocupação (%)</t>
  </si>
  <si>
    <t>Área do terreno</t>
  </si>
  <si>
    <t>Área total construída</t>
  </si>
  <si>
    <t>Área dos espaços comuns</t>
  </si>
  <si>
    <t>Área dos espaços de apoio</t>
  </si>
  <si>
    <t xml:space="preserve">Área privativa total </t>
  </si>
  <si>
    <t>Área técnica</t>
  </si>
  <si>
    <t>TOTAL</t>
  </si>
  <si>
    <t>QUADRO DE DIMENSIONAMENTO DA POPULAÇÃO DO IMÓVEL POR TIPO DE JORNADA DE TRABALHO</t>
  </si>
  <si>
    <r>
      <t xml:space="preserve">Presencial </t>
    </r>
    <r>
      <rPr>
        <b/>
        <u/>
        <sz val="10"/>
        <rFont val="Calibri"/>
        <family val="2"/>
        <scheme val="minor"/>
      </rPr>
      <t>igual ou maior</t>
    </r>
    <r>
      <rPr>
        <b/>
        <sz val="10"/>
        <rFont val="Calibri"/>
        <family val="2"/>
        <scheme val="minor"/>
      </rPr>
      <t xml:space="preserve"> que 6 horas diárias</t>
    </r>
  </si>
  <si>
    <r>
      <t xml:space="preserve">Presencial </t>
    </r>
    <r>
      <rPr>
        <b/>
        <u/>
        <sz val="10"/>
        <rFont val="Calibri"/>
        <family val="2"/>
        <scheme val="minor"/>
      </rPr>
      <t>menor</t>
    </r>
    <r>
      <rPr>
        <b/>
        <sz val="10"/>
        <rFont val="Calibri"/>
        <family val="2"/>
        <scheme val="minor"/>
      </rPr>
      <t xml:space="preserve"> que 6 horas diárias</t>
    </r>
  </si>
  <si>
    <r>
      <t xml:space="preserve">Teletrabalho </t>
    </r>
    <r>
      <rPr>
        <b/>
        <u/>
        <sz val="10"/>
        <rFont val="Calibri"/>
        <family val="2"/>
        <scheme val="minor"/>
      </rPr>
      <t>com</t>
    </r>
    <r>
      <rPr>
        <b/>
        <sz val="10"/>
        <rFont val="Calibri"/>
        <family val="2"/>
        <scheme val="minor"/>
      </rPr>
      <t xml:space="preserve"> estação exclusiva</t>
    </r>
  </si>
  <si>
    <r>
      <t xml:space="preserve">Teletrabalho </t>
    </r>
    <r>
      <rPr>
        <b/>
        <u/>
        <sz val="10"/>
        <rFont val="Calibri"/>
        <family val="2"/>
        <scheme val="minor"/>
      </rPr>
      <t>sem</t>
    </r>
    <r>
      <rPr>
        <b/>
        <sz val="10"/>
        <rFont val="Calibri"/>
        <family val="2"/>
        <scheme val="minor"/>
      </rPr>
      <t xml:space="preserve"> estação exclusiva</t>
    </r>
  </si>
  <si>
    <t>Total de postos de trabalho</t>
  </si>
  <si>
    <t>População considerada</t>
  </si>
  <si>
    <t>FATOR DE REPRESENTAÇÃO</t>
  </si>
  <si>
    <t>PARÂMETROS</t>
  </si>
  <si>
    <t>Fator de Representação (%)</t>
  </si>
  <si>
    <t>Área</t>
  </si>
  <si>
    <t>População</t>
  </si>
  <si>
    <t>GESTOR DO TERMO DE COMPARTILHAMENTO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</si>
</sst>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color theme="1"/>
      <name val="Calibri"/>
      <family val="2"/>
      <scheme val="minor"/>
    </font>
    <font>
      <sz val="11"/>
      <color theme="1"/>
      <name val="Calibri"/>
      <family val="2"/>
      <scheme val="minor"/>
    </font>
    <font>
      <b/>
      <sz val="10"/>
      <color theme="0"/>
      <name val="Calibri"/>
      <family val="2"/>
      <scheme val="minor"/>
    </font>
    <font>
      <b/>
      <sz val="10"/>
      <name val="Calibri"/>
      <family val="2"/>
      <scheme val="minor"/>
    </font>
    <font>
      <sz val="10"/>
      <color theme="1"/>
      <name val="Calibri"/>
      <family val="2"/>
      <scheme val="minor"/>
    </font>
    <font>
      <b/>
      <sz val="10"/>
      <color theme="1"/>
      <name val="Calibri"/>
      <family val="2"/>
      <scheme val="minor"/>
    </font>
    <font>
      <b/>
      <u/>
      <sz val="10"/>
      <name val="Calibri"/>
      <family val="2"/>
      <scheme val="minor"/>
    </font>
    <font>
      <b/>
      <sz val="11"/>
      <color theme="0"/>
      <name val="Calibri"/>
      <family val="2"/>
      <scheme val="minor"/>
    </font>
  </fonts>
  <fills count="6">
    <fill>
      <patternFill patternType="none"/>
    </fill>
    <fill>
      <patternFill patternType="gray125"/>
    </fill>
    <fill>
      <patternFill patternType="solid">
        <fgColor rgb="FFE3E3E3"/>
        <bgColor indexed="64"/>
      </patternFill>
    </fill>
    <fill>
      <patternFill patternType="solid">
        <fgColor rgb="FFAE0F0A"/>
        <bgColor indexed="64"/>
      </patternFill>
    </fill>
    <fill>
      <patternFill patternType="solid">
        <fgColor rgb="FFE4ADAB"/>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style="hair">
        <color indexed="64"/>
      </bottom>
      <diagonal/>
    </border>
    <border>
      <left style="mediumDashed">
        <color rgb="FFFF0000"/>
      </left>
      <right style="mediumDashed">
        <color rgb="FFFF0000"/>
      </right>
      <top style="mediumDashed">
        <color rgb="FFFF0000"/>
      </top>
      <bottom style="mediumDashed">
        <color rgb="FFFF0000"/>
      </bottom>
      <diagonal/>
    </border>
    <border>
      <left style="thin">
        <color indexed="64"/>
      </left>
      <right style="thin">
        <color indexed="64"/>
      </right>
      <top/>
      <bottom/>
      <diagonal/>
    </border>
    <border>
      <left/>
      <right style="mediumDashed">
        <color rgb="FFFF0000"/>
      </right>
      <top style="mediumDashed">
        <color rgb="FFFF0000"/>
      </top>
      <bottom style="mediumDashed">
        <color rgb="FFFF0000"/>
      </bottom>
      <diagonal/>
    </border>
    <border>
      <left style="thin">
        <color indexed="64"/>
      </left>
      <right style="thin">
        <color indexed="64"/>
      </right>
      <top style="hair">
        <color indexed="64"/>
      </top>
      <bottom style="mediumDashed">
        <color rgb="FFFF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mediumDashed">
        <color rgb="FFFF0000"/>
      </left>
      <right style="mediumDashed">
        <color rgb="FFFF0000"/>
      </right>
      <top style="mediumDashed">
        <color rgb="FFFF0000"/>
      </top>
      <bottom style="thin">
        <color indexed="64"/>
      </bottom>
      <diagonal/>
    </border>
  </borders>
  <cellStyleXfs count="2">
    <xf numFmtId="0" fontId="0" fillId="0" borderId="0"/>
    <xf numFmtId="9" fontId="1" fillId="0" borderId="0" applyFont="0" applyFill="0" applyBorder="0" applyAlignment="0" applyProtection="0"/>
  </cellStyleXfs>
  <cellXfs count="46">
    <xf numFmtId="0" fontId="0" fillId="0" borderId="0" xfId="0"/>
    <xf numFmtId="0" fontId="0" fillId="0" borderId="0" xfId="0" applyAlignment="1">
      <alignment horizontal="center"/>
    </xf>
    <xf numFmtId="0" fontId="0" fillId="0" borderId="0" xfId="0" applyAlignment="1">
      <alignment horizontal="center" vertical="center"/>
    </xf>
    <xf numFmtId="0" fontId="3" fillId="4" borderId="1" xfId="0" applyFont="1" applyFill="1" applyBorder="1" applyAlignment="1">
      <alignment horizontal="center" vertical="center" wrapText="1"/>
    </xf>
    <xf numFmtId="0" fontId="4" fillId="2" borderId="3" xfId="0" applyFont="1" applyFill="1" applyBorder="1" applyAlignment="1">
      <alignment horizontal="center" vertical="center"/>
    </xf>
    <xf numFmtId="0" fontId="5" fillId="4" borderId="1" xfId="0" applyFont="1" applyFill="1" applyBorder="1" applyAlignment="1">
      <alignment horizontal="center" vertical="center"/>
    </xf>
    <xf numFmtId="9" fontId="5" fillId="4" borderId="1" xfId="0" applyNumberFormat="1" applyFont="1" applyFill="1" applyBorder="1" applyAlignment="1">
      <alignment horizontal="center" vertical="center"/>
    </xf>
    <xf numFmtId="0" fontId="2" fillId="0" borderId="0" xfId="0" applyFont="1" applyAlignment="1">
      <alignment vertical="center"/>
    </xf>
    <xf numFmtId="0" fontId="4" fillId="2" borderId="4" xfId="0" applyFont="1" applyFill="1" applyBorder="1" applyAlignment="1">
      <alignment horizontal="center" vertical="center"/>
    </xf>
    <xf numFmtId="9" fontId="4" fillId="2" borderId="8" xfId="1" applyFont="1" applyFill="1" applyBorder="1" applyAlignment="1">
      <alignment horizontal="center" vertical="center"/>
    </xf>
    <xf numFmtId="0" fontId="3" fillId="4" borderId="9" xfId="0" applyFont="1" applyFill="1" applyBorder="1" applyAlignment="1">
      <alignment horizontal="center" vertical="center" wrapText="1"/>
    </xf>
    <xf numFmtId="0" fontId="4" fillId="2" borderId="8" xfId="1" applyNumberFormat="1" applyFont="1" applyFill="1" applyBorder="1" applyAlignment="1">
      <alignment horizontal="center" vertical="center"/>
    </xf>
    <xf numFmtId="0" fontId="5" fillId="4" borderId="2" xfId="0" applyFont="1" applyFill="1" applyBorder="1" applyAlignment="1">
      <alignment horizontal="center" vertical="center"/>
    </xf>
    <xf numFmtId="0" fontId="4" fillId="2" borderId="12" xfId="0" applyFont="1" applyFill="1" applyBorder="1" applyAlignment="1">
      <alignment horizontal="center" vertical="center"/>
    </xf>
    <xf numFmtId="0" fontId="4" fillId="5"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5" borderId="13" xfId="1" applyNumberFormat="1" applyFont="1" applyFill="1" applyBorder="1" applyAlignment="1">
      <alignment horizontal="center" vertical="center"/>
    </xf>
    <xf numFmtId="164" fontId="4" fillId="2" borderId="4" xfId="0" applyNumberFormat="1" applyFont="1" applyFill="1" applyBorder="1" applyAlignment="1">
      <alignment horizontal="center" vertical="center"/>
    </xf>
    <xf numFmtId="0" fontId="4" fillId="5" borderId="15" xfId="0" applyFont="1" applyFill="1" applyBorder="1" applyAlignment="1">
      <alignment horizontal="center" vertical="center"/>
    </xf>
    <xf numFmtId="164" fontId="4" fillId="2" borderId="6" xfId="0" applyNumberFormat="1" applyFont="1" applyFill="1" applyBorder="1" applyAlignment="1">
      <alignment horizontal="center" vertical="center"/>
    </xf>
    <xf numFmtId="164" fontId="4" fillId="2" borderId="5" xfId="0" applyNumberFormat="1" applyFont="1" applyFill="1" applyBorder="1" applyAlignment="1">
      <alignment horizontal="center" vertical="center"/>
    </xf>
    <xf numFmtId="164" fontId="4" fillId="2" borderId="2" xfId="0" applyNumberFormat="1" applyFont="1" applyFill="1" applyBorder="1" applyAlignment="1">
      <alignment horizontal="center" vertical="center"/>
    </xf>
    <xf numFmtId="0" fontId="4" fillId="2" borderId="16" xfId="0" applyFont="1" applyFill="1" applyBorder="1" applyAlignment="1">
      <alignment horizontal="center" vertical="center"/>
    </xf>
    <xf numFmtId="0" fontId="7" fillId="3" borderId="19" xfId="0" applyFont="1" applyFill="1" applyBorder="1" applyAlignment="1">
      <alignment horizontal="center"/>
    </xf>
    <xf numFmtId="9" fontId="4" fillId="5" borderId="13" xfId="1" applyFont="1" applyFill="1" applyBorder="1" applyAlignment="1">
      <alignment horizontal="center" vertical="center"/>
    </xf>
    <xf numFmtId="164" fontId="4" fillId="2" borderId="22" xfId="0" applyNumberFormat="1" applyFont="1" applyFill="1" applyBorder="1" applyAlignment="1">
      <alignment horizontal="center" vertical="center"/>
    </xf>
    <xf numFmtId="164" fontId="4" fillId="2" borderId="23" xfId="0" applyNumberFormat="1" applyFont="1" applyFill="1" applyBorder="1" applyAlignment="1">
      <alignment horizontal="center" vertical="center"/>
    </xf>
    <xf numFmtId="164" fontId="4" fillId="2" borderId="24" xfId="0" applyNumberFormat="1" applyFont="1" applyFill="1" applyBorder="1" applyAlignment="1">
      <alignment horizontal="center" vertical="center"/>
    </xf>
    <xf numFmtId="9" fontId="4" fillId="2" borderId="9" xfId="1" applyFont="1" applyFill="1" applyBorder="1" applyAlignment="1">
      <alignment horizontal="center" vertical="center"/>
    </xf>
    <xf numFmtId="9" fontId="4" fillId="2" borderId="6" xfId="1" applyFont="1" applyFill="1" applyBorder="1" applyAlignment="1">
      <alignment horizontal="center" vertical="center"/>
    </xf>
    <xf numFmtId="9" fontId="4" fillId="2" borderId="7" xfId="1" applyFont="1" applyFill="1" applyBorder="1" applyAlignment="1">
      <alignment horizontal="center" vertical="center"/>
    </xf>
    <xf numFmtId="0" fontId="4" fillId="2" borderId="10" xfId="0" applyFont="1" applyFill="1" applyBorder="1" applyAlignment="1">
      <alignment horizontal="center" vertical="center"/>
    </xf>
    <xf numFmtId="0" fontId="4" fillId="5" borderId="25" xfId="0" applyFont="1" applyFill="1" applyBorder="1" applyAlignment="1">
      <alignment horizontal="center" vertical="center"/>
    </xf>
    <xf numFmtId="0" fontId="4" fillId="0" borderId="0" xfId="0" applyFont="1" applyAlignment="1">
      <alignment horizontal="center" vertical="center"/>
    </xf>
    <xf numFmtId="0" fontId="0" fillId="0" borderId="0" xfId="0" applyAlignment="1">
      <alignment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19" xfId="0" applyBorder="1" applyAlignment="1">
      <alignment horizontal="center" vertical="top" wrapText="1"/>
    </xf>
    <xf numFmtId="0" fontId="0" fillId="0" borderId="20" xfId="0" applyBorder="1" applyAlignment="1">
      <alignment horizontal="center" vertical="top" wrapText="1"/>
    </xf>
    <xf numFmtId="0" fontId="0" fillId="0" borderId="21" xfId="0" applyBorder="1" applyAlignment="1">
      <alignment horizontal="center" vertical="top" wrapText="1"/>
    </xf>
    <xf numFmtId="0" fontId="2" fillId="3" borderId="1"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AE0F0A"/>
      <color rgb="FFE3E3E3"/>
      <color rgb="FFE4ADAB"/>
      <color rgb="FFE306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FATOR DE REPRESENTA&#199;&#195;O'!A1"/><Relationship Id="rId2" Type="http://schemas.openxmlformats.org/officeDocument/2006/relationships/hyperlink" Target="#'DIMENSIONAMENTO POPULA&#199;&#195;O'!A1"/><Relationship Id="rId1" Type="http://schemas.openxmlformats.org/officeDocument/2006/relationships/hyperlink" Target="#'DIMENSIONAMENTO &#193;REA'!A1"/></Relationships>
</file>

<file path=xl/drawings/_rels/drawing2.xml.rels><?xml version="1.0" encoding="UTF-8" standalone="yes"?>
<Relationships xmlns="http://schemas.openxmlformats.org/package/2006/relationships"><Relationship Id="rId2" Type="http://schemas.openxmlformats.org/officeDocument/2006/relationships/hyperlink" Target="#'DIMENSIONAMENTO POPULA&#199;&#195;O'!A1"/><Relationship Id="rId1" Type="http://schemas.openxmlformats.org/officeDocument/2006/relationships/hyperlink" Target="#IN&#205;CIO!A1"/></Relationships>
</file>

<file path=xl/drawings/_rels/drawing3.xml.rels><?xml version="1.0" encoding="UTF-8" standalone="yes"?>
<Relationships xmlns="http://schemas.openxmlformats.org/package/2006/relationships"><Relationship Id="rId2" Type="http://schemas.openxmlformats.org/officeDocument/2006/relationships/hyperlink" Target="#'FATOR DE REPRESENTA&#199;&#195;O'!A1"/><Relationship Id="rId1" Type="http://schemas.openxmlformats.org/officeDocument/2006/relationships/hyperlink" Target="#IN&#205;CIO!A1"/></Relationships>
</file>

<file path=xl/drawings/_rels/drawing4.xml.rels><?xml version="1.0" encoding="UTF-8" standalone="yes"?>
<Relationships xmlns="http://schemas.openxmlformats.org/package/2006/relationships"><Relationship Id="rId1" Type="http://schemas.openxmlformats.org/officeDocument/2006/relationships/hyperlink" Target="#IN&#205;CIO!A1"/></Relationships>
</file>

<file path=xl/drawings/drawing1.xml><?xml version="1.0" encoding="utf-8"?>
<xdr:wsDr xmlns:xdr="http://schemas.openxmlformats.org/drawingml/2006/spreadsheetDrawing" xmlns:a="http://schemas.openxmlformats.org/drawingml/2006/main">
  <xdr:twoCellAnchor>
    <xdr:from>
      <xdr:col>3</xdr:col>
      <xdr:colOff>902970</xdr:colOff>
      <xdr:row>10</xdr:row>
      <xdr:rowOff>171450</xdr:rowOff>
    </xdr:from>
    <xdr:to>
      <xdr:col>3</xdr:col>
      <xdr:colOff>2952750</xdr:colOff>
      <xdr:row>13</xdr:row>
      <xdr:rowOff>95250</xdr:rowOff>
    </xdr:to>
    <xdr:sp macro="" textlink="">
      <xdr:nvSpPr>
        <xdr:cNvPr id="11" name="Retângulo: Cantos Arredondados 4">
          <a:hlinkClick xmlns:r="http://schemas.openxmlformats.org/officeDocument/2006/relationships" r:id="rId1"/>
          <a:extLst>
            <a:ext uri="{FF2B5EF4-FFF2-40B4-BE49-F238E27FC236}">
              <a16:creationId xmlns:a16="http://schemas.microsoft.com/office/drawing/2014/main" id="{00000000-0008-0000-0000-00000B000000}"/>
            </a:ext>
          </a:extLst>
        </xdr:cNvPr>
        <xdr:cNvSpPr/>
      </xdr:nvSpPr>
      <xdr:spPr>
        <a:xfrm>
          <a:off x="7141845" y="2095500"/>
          <a:ext cx="2049780" cy="495300"/>
        </a:xfrm>
        <a:prstGeom prst="roundRect">
          <a:avLst/>
        </a:prstGeom>
        <a:solidFill>
          <a:srgbClr val="AE0F0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1"/>
            <a:t>DIMENSIONAMENTO</a:t>
          </a:r>
          <a:r>
            <a:rPr lang="pt-BR" sz="1000" b="1" baseline="0"/>
            <a:t> DAS ÁREAS</a:t>
          </a:r>
          <a:endParaRPr lang="pt-BR" sz="1000" b="1"/>
        </a:p>
      </xdr:txBody>
    </xdr:sp>
    <xdr:clientData/>
  </xdr:twoCellAnchor>
  <xdr:twoCellAnchor>
    <xdr:from>
      <xdr:col>3</xdr:col>
      <xdr:colOff>899160</xdr:colOff>
      <xdr:row>15</xdr:row>
      <xdr:rowOff>5715</xdr:rowOff>
    </xdr:from>
    <xdr:to>
      <xdr:col>3</xdr:col>
      <xdr:colOff>2943225</xdr:colOff>
      <xdr:row>17</xdr:row>
      <xdr:rowOff>120015</xdr:rowOff>
    </xdr:to>
    <xdr:sp macro="" textlink="">
      <xdr:nvSpPr>
        <xdr:cNvPr id="12" name="Retângulo: Cantos Arredondados 5">
          <a:hlinkClick xmlns:r="http://schemas.openxmlformats.org/officeDocument/2006/relationships" r:id="rId2"/>
          <a:extLst>
            <a:ext uri="{FF2B5EF4-FFF2-40B4-BE49-F238E27FC236}">
              <a16:creationId xmlns:a16="http://schemas.microsoft.com/office/drawing/2014/main" id="{00000000-0008-0000-0000-00000C000000}"/>
            </a:ext>
          </a:extLst>
        </xdr:cNvPr>
        <xdr:cNvSpPr/>
      </xdr:nvSpPr>
      <xdr:spPr>
        <a:xfrm>
          <a:off x="7138035" y="2882265"/>
          <a:ext cx="2044065" cy="495300"/>
        </a:xfrm>
        <a:prstGeom prst="roundRect">
          <a:avLst/>
        </a:prstGeom>
        <a:solidFill>
          <a:srgbClr val="AE0F0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1"/>
            <a:t>DIMENSIONAMENTO POPULAÇÃO</a:t>
          </a:r>
        </a:p>
      </xdr:txBody>
    </xdr:sp>
    <xdr:clientData/>
  </xdr:twoCellAnchor>
  <xdr:twoCellAnchor>
    <xdr:from>
      <xdr:col>3</xdr:col>
      <xdr:colOff>910590</xdr:colOff>
      <xdr:row>19</xdr:row>
      <xdr:rowOff>112395</xdr:rowOff>
    </xdr:from>
    <xdr:to>
      <xdr:col>3</xdr:col>
      <xdr:colOff>2933700</xdr:colOff>
      <xdr:row>22</xdr:row>
      <xdr:rowOff>36195</xdr:rowOff>
    </xdr:to>
    <xdr:sp macro="" textlink="">
      <xdr:nvSpPr>
        <xdr:cNvPr id="15" name="Retângulo: Cantos Arredondados 6">
          <a:hlinkClick xmlns:r="http://schemas.openxmlformats.org/officeDocument/2006/relationships" r:id="rId3"/>
          <a:extLst>
            <a:ext uri="{FF2B5EF4-FFF2-40B4-BE49-F238E27FC236}">
              <a16:creationId xmlns:a16="http://schemas.microsoft.com/office/drawing/2014/main" id="{00000000-0008-0000-0000-00000F000000}"/>
            </a:ext>
          </a:extLst>
        </xdr:cNvPr>
        <xdr:cNvSpPr/>
      </xdr:nvSpPr>
      <xdr:spPr>
        <a:xfrm>
          <a:off x="7149465" y="3750945"/>
          <a:ext cx="2023110" cy="495300"/>
        </a:xfrm>
        <a:prstGeom prst="roundRect">
          <a:avLst/>
        </a:prstGeom>
        <a:solidFill>
          <a:srgbClr val="AE0F0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1"/>
            <a:t>FATOR DE REPRESENTAÇÃO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85725</xdr:colOff>
      <xdr:row>3</xdr:row>
      <xdr:rowOff>9525</xdr:rowOff>
    </xdr:from>
    <xdr:to>
      <xdr:col>7</xdr:col>
      <xdr:colOff>851535</xdr:colOff>
      <xdr:row>5</xdr:row>
      <xdr:rowOff>133350</xdr:rowOff>
    </xdr:to>
    <xdr:sp macro="" textlink="">
      <xdr:nvSpPr>
        <xdr:cNvPr id="2" name="Retângulo: Cantos Arredondados 4">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7286625" y="733425"/>
          <a:ext cx="765810" cy="495300"/>
        </a:xfrm>
        <a:prstGeom prst="roundRect">
          <a:avLst/>
        </a:prstGeom>
        <a:solidFill>
          <a:srgbClr val="AE0F0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1"/>
            <a:t>INÍCIO</a:t>
          </a:r>
        </a:p>
      </xdr:txBody>
    </xdr:sp>
    <xdr:clientData/>
  </xdr:twoCellAnchor>
  <xdr:twoCellAnchor>
    <xdr:from>
      <xdr:col>7</xdr:col>
      <xdr:colOff>104775</xdr:colOff>
      <xdr:row>6</xdr:row>
      <xdr:rowOff>85725</xdr:rowOff>
    </xdr:from>
    <xdr:to>
      <xdr:col>7</xdr:col>
      <xdr:colOff>870585</xdr:colOff>
      <xdr:row>8</xdr:row>
      <xdr:rowOff>180975</xdr:rowOff>
    </xdr:to>
    <xdr:sp macro="" textlink="">
      <xdr:nvSpPr>
        <xdr:cNvPr id="3" name="Retângulo: Cantos Arredondados 4">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7305675" y="1381125"/>
          <a:ext cx="765810" cy="495300"/>
        </a:xfrm>
        <a:prstGeom prst="roundRect">
          <a:avLst/>
        </a:prstGeom>
        <a:solidFill>
          <a:srgbClr val="AE0F0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1"/>
            <a:t>AVANÇAR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209549</xdr:colOff>
      <xdr:row>1</xdr:row>
      <xdr:rowOff>666750</xdr:rowOff>
    </xdr:from>
    <xdr:to>
      <xdr:col>9</xdr:col>
      <xdr:colOff>413384</xdr:colOff>
      <xdr:row>3</xdr:row>
      <xdr:rowOff>142875</xdr:rowOff>
    </xdr:to>
    <xdr:sp macro="" textlink="">
      <xdr:nvSpPr>
        <xdr:cNvPr id="2" name="Retângulo: Cantos Arredondados 4">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7210424" y="857250"/>
          <a:ext cx="813435" cy="495300"/>
        </a:xfrm>
        <a:prstGeom prst="roundRect">
          <a:avLst/>
        </a:prstGeom>
        <a:solidFill>
          <a:srgbClr val="AE0F0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1"/>
            <a:t>INÍCIO</a:t>
          </a:r>
        </a:p>
      </xdr:txBody>
    </xdr:sp>
    <xdr:clientData/>
  </xdr:twoCellAnchor>
  <xdr:twoCellAnchor>
    <xdr:from>
      <xdr:col>8</xdr:col>
      <xdr:colOff>219074</xdr:colOff>
      <xdr:row>4</xdr:row>
      <xdr:rowOff>57150</xdr:rowOff>
    </xdr:from>
    <xdr:to>
      <xdr:col>9</xdr:col>
      <xdr:colOff>422909</xdr:colOff>
      <xdr:row>6</xdr:row>
      <xdr:rowOff>152400</xdr:rowOff>
    </xdr:to>
    <xdr:sp macro="" textlink="">
      <xdr:nvSpPr>
        <xdr:cNvPr id="3" name="Retângulo: Cantos Arredondados 4">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7553324" y="1466850"/>
          <a:ext cx="813435" cy="495300"/>
        </a:xfrm>
        <a:prstGeom prst="roundRect">
          <a:avLst/>
        </a:prstGeom>
        <a:solidFill>
          <a:srgbClr val="AE0F0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1"/>
            <a:t>AVANÇAR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285750</xdr:colOff>
      <xdr:row>5</xdr:row>
      <xdr:rowOff>68580</xdr:rowOff>
    </xdr:from>
    <xdr:to>
      <xdr:col>5</xdr:col>
      <xdr:colOff>403860</xdr:colOff>
      <xdr:row>8</xdr:row>
      <xdr:rowOff>0</xdr:rowOff>
    </xdr:to>
    <xdr:sp macro="" textlink="">
      <xdr:nvSpPr>
        <xdr:cNvPr id="2" name="Retângulo: Cantos Arredondados 4">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3996690" y="1165860"/>
          <a:ext cx="727710" cy="480060"/>
        </a:xfrm>
        <a:prstGeom prst="roundRect">
          <a:avLst/>
        </a:prstGeom>
        <a:solidFill>
          <a:srgbClr val="AE0F0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1"/>
            <a:t>INÍCIO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E0F0A"/>
  </sheetPr>
  <dimension ref="B1:D27"/>
  <sheetViews>
    <sheetView showGridLines="0" tabSelected="1" workbookViewId="0"/>
  </sheetViews>
  <sheetFormatPr defaultRowHeight="14.45"/>
  <cols>
    <col min="1" max="1" width="2" customWidth="1"/>
    <col min="2" max="2" width="88.140625" customWidth="1"/>
    <col min="3" max="3" width="3.42578125" customWidth="1"/>
    <col min="4" max="4" width="58.85546875" customWidth="1"/>
  </cols>
  <sheetData>
    <row r="1" spans="2:4" ht="15" thickBot="1"/>
    <row r="2" spans="2:4" ht="15" thickBot="1">
      <c r="B2" s="23" t="s">
        <v>0</v>
      </c>
      <c r="D2" s="23" t="s">
        <v>1</v>
      </c>
    </row>
    <row r="3" spans="2:4" ht="15" customHeight="1">
      <c r="B3" s="35" t="s">
        <v>2</v>
      </c>
      <c r="D3" s="38" t="s">
        <v>3</v>
      </c>
    </row>
    <row r="4" spans="2:4">
      <c r="B4" s="36"/>
      <c r="D4" s="39"/>
    </row>
    <row r="5" spans="2:4">
      <c r="B5" s="36"/>
      <c r="D5" s="39"/>
    </row>
    <row r="6" spans="2:4">
      <c r="B6" s="36"/>
      <c r="D6" s="39"/>
    </row>
    <row r="7" spans="2:4">
      <c r="B7" s="36"/>
      <c r="D7" s="39"/>
    </row>
    <row r="8" spans="2:4">
      <c r="B8" s="36"/>
      <c r="D8" s="39"/>
    </row>
    <row r="9" spans="2:4">
      <c r="B9" s="36"/>
      <c r="D9" s="39"/>
    </row>
    <row r="10" spans="2:4">
      <c r="B10" s="36"/>
      <c r="D10" s="39"/>
    </row>
    <row r="11" spans="2:4">
      <c r="B11" s="36"/>
      <c r="D11" s="39"/>
    </row>
    <row r="12" spans="2:4">
      <c r="B12" s="36"/>
      <c r="D12" s="39"/>
    </row>
    <row r="13" spans="2:4">
      <c r="B13" s="36"/>
      <c r="D13" s="39"/>
    </row>
    <row r="14" spans="2:4">
      <c r="B14" s="36"/>
      <c r="D14" s="39"/>
    </row>
    <row r="15" spans="2:4">
      <c r="B15" s="36"/>
      <c r="D15" s="39"/>
    </row>
    <row r="16" spans="2:4">
      <c r="B16" s="36"/>
      <c r="D16" s="39"/>
    </row>
    <row r="17" spans="2:4">
      <c r="B17" s="36"/>
      <c r="D17" s="39"/>
    </row>
    <row r="18" spans="2:4">
      <c r="B18" s="36"/>
      <c r="D18" s="39"/>
    </row>
    <row r="19" spans="2:4">
      <c r="B19" s="36"/>
      <c r="D19" s="39"/>
    </row>
    <row r="20" spans="2:4">
      <c r="B20" s="36"/>
      <c r="D20" s="39"/>
    </row>
    <row r="21" spans="2:4">
      <c r="B21" s="36"/>
      <c r="D21" s="39"/>
    </row>
    <row r="22" spans="2:4">
      <c r="B22" s="36"/>
      <c r="D22" s="39"/>
    </row>
    <row r="23" spans="2:4">
      <c r="B23" s="36"/>
      <c r="D23" s="39"/>
    </row>
    <row r="24" spans="2:4">
      <c r="B24" s="36"/>
      <c r="D24" s="39"/>
    </row>
    <row r="25" spans="2:4" ht="15" thickBot="1">
      <c r="B25" s="37"/>
      <c r="D25" s="40"/>
    </row>
    <row r="26" spans="2:4">
      <c r="B26" s="34"/>
    </row>
    <row r="27" spans="2:4">
      <c r="B27" s="34"/>
    </row>
  </sheetData>
  <mergeCells count="2">
    <mergeCell ref="B3:B25"/>
    <mergeCell ref="D3:D25"/>
  </mergeCell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E0F0A"/>
  </sheetPr>
  <dimension ref="A1:F13"/>
  <sheetViews>
    <sheetView showGridLines="0" zoomScale="106" zoomScaleNormal="106" workbookViewId="0">
      <selection sqref="A1:B1"/>
    </sheetView>
  </sheetViews>
  <sheetFormatPr defaultRowHeight="14.45"/>
  <cols>
    <col min="1" max="1" width="28.7109375" customWidth="1"/>
    <col min="2" max="2" width="16.42578125" customWidth="1"/>
    <col min="3" max="3" width="3.42578125" customWidth="1"/>
    <col min="4" max="4" width="24.7109375" customWidth="1"/>
    <col min="5" max="5" width="15.42578125" customWidth="1"/>
    <col min="6" max="6" width="14.7109375" customWidth="1"/>
    <col min="7" max="7" width="4.5703125" customWidth="1"/>
    <col min="8" max="8" width="26.7109375" customWidth="1"/>
    <col min="9" max="9" width="14.28515625" customWidth="1"/>
    <col min="10" max="11" width="12.7109375" customWidth="1"/>
    <col min="12" max="12" width="13.140625" customWidth="1"/>
    <col min="13" max="14" width="11.7109375" customWidth="1"/>
    <col min="15" max="15" width="4.42578125" customWidth="1"/>
    <col min="16" max="16" width="23.5703125" customWidth="1"/>
    <col min="17" max="17" width="16.28515625" customWidth="1"/>
  </cols>
  <sheetData>
    <row r="1" spans="1:6">
      <c r="A1" s="41" t="s">
        <v>4</v>
      </c>
      <c r="B1" s="41"/>
      <c r="C1" s="7"/>
      <c r="D1" s="41" t="s">
        <v>5</v>
      </c>
      <c r="E1" s="41"/>
      <c r="F1" s="41"/>
    </row>
    <row r="2" spans="1:6" ht="28.15" thickBot="1">
      <c r="A2" s="10" t="s">
        <v>6</v>
      </c>
      <c r="B2" s="10" t="s">
        <v>7</v>
      </c>
      <c r="C2" s="7"/>
      <c r="D2" s="10" t="s">
        <v>8</v>
      </c>
      <c r="E2" s="10" t="s">
        <v>9</v>
      </c>
      <c r="F2" s="3" t="s">
        <v>10</v>
      </c>
    </row>
    <row r="3" spans="1:6" ht="15" thickBot="1">
      <c r="A3" s="8" t="s">
        <v>11</v>
      </c>
      <c r="B3" s="14"/>
      <c r="C3" s="1"/>
      <c r="D3" s="14"/>
      <c r="E3" s="14"/>
      <c r="F3" s="9">
        <f t="shared" ref="F3:F12" si="0">IFERROR(E3/$E$13,0)</f>
        <v>0</v>
      </c>
    </row>
    <row r="4" spans="1:6" ht="13.9" customHeight="1" thickBot="1">
      <c r="A4" s="4" t="s">
        <v>12</v>
      </c>
      <c r="B4" s="22">
        <f>B5+B6+B7+B8</f>
        <v>0</v>
      </c>
      <c r="D4" s="14"/>
      <c r="E4" s="14"/>
      <c r="F4" s="9">
        <f t="shared" si="0"/>
        <v>0</v>
      </c>
    </row>
    <row r="5" spans="1:6" ht="15" thickBot="1">
      <c r="A5" s="13" t="s">
        <v>13</v>
      </c>
      <c r="B5" s="14"/>
      <c r="D5" s="14"/>
      <c r="E5" s="14"/>
      <c r="F5" s="9">
        <f t="shared" si="0"/>
        <v>0</v>
      </c>
    </row>
    <row r="6" spans="1:6" ht="15" thickBot="1">
      <c r="A6" s="13" t="s">
        <v>14</v>
      </c>
      <c r="B6" s="14"/>
      <c r="D6" s="14"/>
      <c r="E6" s="14"/>
      <c r="F6" s="9">
        <f t="shared" si="0"/>
        <v>0</v>
      </c>
    </row>
    <row r="7" spans="1:6" ht="15" thickBot="1">
      <c r="A7" s="4" t="s">
        <v>15</v>
      </c>
      <c r="B7" s="15">
        <f>E13</f>
        <v>0</v>
      </c>
      <c r="D7" s="14"/>
      <c r="E7" s="14"/>
      <c r="F7" s="9">
        <f t="shared" si="0"/>
        <v>0</v>
      </c>
    </row>
    <row r="8" spans="1:6" ht="15" thickBot="1">
      <c r="A8" s="31" t="s">
        <v>16</v>
      </c>
      <c r="B8" s="32"/>
      <c r="D8" s="14"/>
      <c r="E8" s="14"/>
      <c r="F8" s="9">
        <f t="shared" si="0"/>
        <v>0</v>
      </c>
    </row>
    <row r="9" spans="1:6" ht="15" thickBot="1">
      <c r="A9" s="33"/>
      <c r="B9" s="33"/>
      <c r="D9" s="14"/>
      <c r="E9" s="14"/>
      <c r="F9" s="9">
        <f t="shared" si="0"/>
        <v>0</v>
      </c>
    </row>
    <row r="10" spans="1:6" ht="15" thickBot="1">
      <c r="A10" s="33"/>
      <c r="B10" s="33"/>
      <c r="D10" s="14"/>
      <c r="E10" s="14"/>
      <c r="F10" s="9">
        <f t="shared" si="0"/>
        <v>0</v>
      </c>
    </row>
    <row r="11" spans="1:6" ht="15" thickBot="1">
      <c r="D11" s="14"/>
      <c r="E11" s="14"/>
      <c r="F11" s="9">
        <f t="shared" si="0"/>
        <v>0</v>
      </c>
    </row>
    <row r="12" spans="1:6" ht="15" thickBot="1">
      <c r="D12" s="14"/>
      <c r="E12" s="14"/>
      <c r="F12" s="9">
        <f t="shared" si="0"/>
        <v>0</v>
      </c>
    </row>
    <row r="13" spans="1:6">
      <c r="D13" s="12" t="s">
        <v>17</v>
      </c>
      <c r="E13" s="12">
        <f>SUM(E3:E12)</f>
        <v>0</v>
      </c>
      <c r="F13" s="6">
        <f>SUM(F3:F12)</f>
        <v>0</v>
      </c>
    </row>
  </sheetData>
  <sheetProtection algorithmName="SHA-512" hashValue="pEIY79kDgDvCtlrOC7w6AP3uwMcQKBEkMD2Z1PKSY/h6hyuCS3kQ4D93n+UHGzdU/RE/s4lug2wUPOg9P1wv5w==" saltValue="g2RGaHSMa3MeDVvV9I++Ng==" spinCount="100000" sheet="1" objects="1" scenarios="1"/>
  <protectedRanges>
    <protectedRange sqref="D3:E12" name="Intervalo5"/>
    <protectedRange sqref="B8" name="Intervalo4"/>
    <protectedRange sqref="B6" name="Intervalo3"/>
    <protectedRange sqref="B5" name="Intervalo2"/>
    <protectedRange sqref="B3" name="Intervalo1"/>
  </protectedRanges>
  <mergeCells count="2">
    <mergeCell ref="D1:F1"/>
    <mergeCell ref="A1:B1"/>
  </mergeCells>
  <dataValidations count="14">
    <dataValidation allowBlank="1" showInputMessage="1" showErrorMessage="1" promptTitle="Área do terreno" prompt="Corresponde à área total do imóvel, calculada com base no seu perímetro externo." sqref="A3" xr:uid="{00000000-0002-0000-0100-000000000000}"/>
    <dataValidation allowBlank="1" showInputMessage="1" showErrorMessage="1" promptTitle="Área total construída" prompt="É o somatório da área de todos os pavimentos de uma edificação, calculada pelo perímetro externo da construção" sqref="A4" xr:uid="{00000000-0002-0000-0100-000001000000}"/>
    <dataValidation allowBlank="1" showInputMessage="1" showErrorMessage="1" promptTitle="Área dos espaços comuns" prompt="Referem-se às frações do imóvel utilizadas por todos os ocupantes, tais como saguão de entrada, corredores, elevadores, escadas, saídas de emergência, estacionamentos, garagens etc." sqref="A5" xr:uid="{00000000-0002-0000-0100-000002000000}"/>
    <dataValidation allowBlank="1" showInputMessage="1" showErrorMessage="1" promptTitle="Área dos espaços de apoio" prompt="Correspondem às áreas que dão suporte às atividades desenvolvidas pelos ocupantes do imóvel, tais como copas, sanitários, vestiários, auditórios, espaços multiuso, espaços de convivência, refeitórios, depósitos, salas de arquivos, reprografia etc. " sqref="A6" xr:uid="{00000000-0002-0000-0100-000003000000}"/>
    <dataValidation allowBlank="1" showInputMessage="1" showErrorMessage="1" promptTitle="Área privativa total" prompt="Corresponde ao somátorio das áreas de uso exclusivo de cada ocupante do imóvel compartilhado. " sqref="A7" xr:uid="{00000000-0002-0000-0100-000004000000}"/>
    <dataValidation allowBlank="1" showInputMessage="1" showErrorMessage="1" promptTitle="Áreas técnicas" prompt="Correspondem às áreas de infraestrutura do imóvel, tais como os espaços destinados ao armazenamento de sistemas, reservatórios, medidores, subestações, geradores, quadros técnicos, sala cofre etc." sqref="A8" xr:uid="{00000000-0002-0000-0100-000005000000}"/>
    <dataValidation allowBlank="1" showInputMessage="1" showErrorMessage="1" promptTitle="Áreas computáveis" prompt="São as áreas consideradas na determinação do padrão de ocupação de um imóvel, podendo ser divididas em áreas privativas e de apoio. " sqref="A9" xr:uid="{00000000-0002-0000-0100-000006000000}"/>
    <dataValidation allowBlank="1" showInputMessage="1" showErrorMessage="1" promptTitle="Áreas não computáveis" prompt="São aquelas destinadas a atender às necessidades específicas de circulação de pessoas e de armazenamento de sistemas e equipamentos de infraestrutura do imóvel, tais como a área dos espaços comuns e a área técnica. " sqref="A10" xr:uid="{00000000-0002-0000-0100-000007000000}"/>
    <dataValidation allowBlank="1" showInputMessage="1" showErrorMessage="1" prompt="Inserir nome e/ou sigla do partícipe, isto é, o órgão, entidade ou terceiro estabelecido no imóvel compartilhado." sqref="D3 D4 D5 D6 D7 D8 D9 D10 D11 D12" xr:uid="{00000000-0002-0000-0100-000008000000}"/>
    <dataValidation allowBlank="1" showInputMessage="1" showErrorMessage="1" promptTitle="Partícipes" prompt="Os partícipes correspondem aos órgãos, entidades ou terceiros estabelecidos no imóvel compartilhado." sqref="D2" xr:uid="{00000000-0002-0000-0100-000009000000}"/>
    <dataValidation allowBlank="1" showInputMessage="1" showErrorMessage="1" promptTitle="Área privativa" prompt="Corresponde à área de uso exclusivo de um ocupante do imóvel compartilhado." sqref="E2" xr:uid="{00000000-0002-0000-0100-00000A000000}"/>
    <dataValidation allowBlank="1" showInputMessage="1" showErrorMessage="1" promptTitle="Percentual de ocupação" prompt="Corresponde à razão entre a área de trabalho privativa de cada ocupante e o somatório da área de trabalho privativa total do imóvel." sqref="F2" xr:uid="{00000000-0002-0000-0100-00000B000000}"/>
    <dataValidation allowBlank="1" showInputMessage="1" showErrorMessage="1" promptTitle="Área" prompt="É a medida total de uma superfície, calculada em metros quadrados." sqref="B2" xr:uid="{00000000-0002-0000-0100-00000C000000}"/>
    <dataValidation allowBlank="1" showInputMessage="1" showErrorMessage="1" promptTitle="Tipo de área" prompt="Corresponde à classificação dos ambientes que compõem o imóvel compartilhado." sqref="A2" xr:uid="{00000000-0002-0000-0100-00000D000000}"/>
  </dataValidation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E0F0A"/>
  </sheetPr>
  <dimension ref="A1:H13"/>
  <sheetViews>
    <sheetView showGridLines="0" zoomScaleNormal="100" workbookViewId="0"/>
  </sheetViews>
  <sheetFormatPr defaultRowHeight="14.45"/>
  <cols>
    <col min="1" max="1" width="5" customWidth="1"/>
    <col min="2" max="2" width="21.42578125" customWidth="1"/>
    <col min="3" max="3" width="13.85546875" customWidth="1"/>
    <col min="4" max="4" width="14.140625" customWidth="1"/>
    <col min="5" max="5" width="12.140625" customWidth="1"/>
    <col min="6" max="6" width="13.5703125" customWidth="1"/>
    <col min="7" max="7" width="14.28515625" customWidth="1"/>
    <col min="8" max="8" width="15.5703125" customWidth="1"/>
  </cols>
  <sheetData>
    <row r="1" spans="1:8">
      <c r="A1" s="2"/>
      <c r="B1" s="42" t="s">
        <v>18</v>
      </c>
      <c r="C1" s="43"/>
      <c r="D1" s="43"/>
      <c r="E1" s="43"/>
      <c r="F1" s="43"/>
      <c r="G1" s="43"/>
      <c r="H1" s="43"/>
    </row>
    <row r="2" spans="1:8" ht="64.5" customHeight="1" thickBot="1">
      <c r="A2" s="2"/>
      <c r="B2" s="10" t="s">
        <v>8</v>
      </c>
      <c r="C2" s="10" t="s">
        <v>19</v>
      </c>
      <c r="D2" s="10" t="s">
        <v>20</v>
      </c>
      <c r="E2" s="10" t="s">
        <v>21</v>
      </c>
      <c r="F2" s="10" t="s">
        <v>22</v>
      </c>
      <c r="G2" s="3" t="s">
        <v>23</v>
      </c>
      <c r="H2" s="3" t="s">
        <v>24</v>
      </c>
    </row>
    <row r="3" spans="1:8" ht="15" thickBot="1">
      <c r="B3" s="17">
        <f>'DIMENSIONAMENTO ÁREA'!D3</f>
        <v>0</v>
      </c>
      <c r="C3" s="18"/>
      <c r="D3" s="16"/>
      <c r="E3" s="16"/>
      <c r="F3" s="16"/>
      <c r="G3" s="11">
        <f t="shared" ref="G3:G12" si="0">SUM(C3:F3)</f>
        <v>0</v>
      </c>
      <c r="H3" s="11">
        <f t="shared" ref="H3:H12" si="1">C3+(D3*0.5)+E3+(F3*0.5)</f>
        <v>0</v>
      </c>
    </row>
    <row r="4" spans="1:8" ht="15" thickBot="1">
      <c r="B4" s="19">
        <f>'DIMENSIONAMENTO ÁREA'!D4</f>
        <v>0</v>
      </c>
      <c r="C4" s="18"/>
      <c r="D4" s="16"/>
      <c r="E4" s="16"/>
      <c r="F4" s="16"/>
      <c r="G4" s="11">
        <f t="shared" si="0"/>
        <v>0</v>
      </c>
      <c r="H4" s="11">
        <f t="shared" si="1"/>
        <v>0</v>
      </c>
    </row>
    <row r="5" spans="1:8" ht="15" thickBot="1">
      <c r="B5" s="19">
        <f>'DIMENSIONAMENTO ÁREA'!D5</f>
        <v>0</v>
      </c>
      <c r="C5" s="18"/>
      <c r="D5" s="16"/>
      <c r="E5" s="16"/>
      <c r="F5" s="16"/>
      <c r="G5" s="11">
        <f t="shared" si="0"/>
        <v>0</v>
      </c>
      <c r="H5" s="11">
        <f t="shared" si="1"/>
        <v>0</v>
      </c>
    </row>
    <row r="6" spans="1:8" ht="15" thickBot="1">
      <c r="B6" s="19">
        <f>'DIMENSIONAMENTO ÁREA'!D6</f>
        <v>0</v>
      </c>
      <c r="C6" s="18"/>
      <c r="D6" s="16"/>
      <c r="E6" s="16"/>
      <c r="F6" s="16"/>
      <c r="G6" s="11">
        <f t="shared" si="0"/>
        <v>0</v>
      </c>
      <c r="H6" s="11">
        <f t="shared" si="1"/>
        <v>0</v>
      </c>
    </row>
    <row r="7" spans="1:8" ht="15" thickBot="1">
      <c r="B7" s="19">
        <f>'DIMENSIONAMENTO ÁREA'!D7</f>
        <v>0</v>
      </c>
      <c r="C7" s="18"/>
      <c r="D7" s="16"/>
      <c r="E7" s="16"/>
      <c r="F7" s="16"/>
      <c r="G7" s="11">
        <f t="shared" si="0"/>
        <v>0</v>
      </c>
      <c r="H7" s="11">
        <f t="shared" si="1"/>
        <v>0</v>
      </c>
    </row>
    <row r="8" spans="1:8" ht="15" thickBot="1">
      <c r="B8" s="19">
        <f>'DIMENSIONAMENTO ÁREA'!D8</f>
        <v>0</v>
      </c>
      <c r="C8" s="18"/>
      <c r="D8" s="16"/>
      <c r="E8" s="16"/>
      <c r="F8" s="16"/>
      <c r="G8" s="11">
        <f t="shared" si="0"/>
        <v>0</v>
      </c>
      <c r="H8" s="11">
        <f t="shared" si="1"/>
        <v>0</v>
      </c>
    </row>
    <row r="9" spans="1:8" ht="15" thickBot="1">
      <c r="B9" s="19">
        <f>'DIMENSIONAMENTO ÁREA'!D9</f>
        <v>0</v>
      </c>
      <c r="C9" s="18"/>
      <c r="D9" s="16"/>
      <c r="E9" s="16"/>
      <c r="F9" s="16"/>
      <c r="G9" s="11">
        <f t="shared" si="0"/>
        <v>0</v>
      </c>
      <c r="H9" s="11">
        <f t="shared" si="1"/>
        <v>0</v>
      </c>
    </row>
    <row r="10" spans="1:8" ht="15" thickBot="1">
      <c r="B10" s="19">
        <f>'DIMENSIONAMENTO ÁREA'!D10</f>
        <v>0</v>
      </c>
      <c r="C10" s="18"/>
      <c r="D10" s="16"/>
      <c r="E10" s="16"/>
      <c r="F10" s="16"/>
      <c r="G10" s="11">
        <f t="shared" si="0"/>
        <v>0</v>
      </c>
      <c r="H10" s="11">
        <f t="shared" si="1"/>
        <v>0</v>
      </c>
    </row>
    <row r="11" spans="1:8" ht="15" thickBot="1">
      <c r="B11" s="20">
        <f>'DIMENSIONAMENTO ÁREA'!D11</f>
        <v>0</v>
      </c>
      <c r="C11" s="18"/>
      <c r="D11" s="16"/>
      <c r="E11" s="16"/>
      <c r="F11" s="16"/>
      <c r="G11" s="11">
        <f t="shared" si="0"/>
        <v>0</v>
      </c>
      <c r="H11" s="11">
        <f t="shared" si="1"/>
        <v>0</v>
      </c>
    </row>
    <row r="12" spans="1:8" ht="15" thickBot="1">
      <c r="B12" s="21">
        <f>'DIMENSIONAMENTO ÁREA'!D12</f>
        <v>0</v>
      </c>
      <c r="C12" s="18"/>
      <c r="D12" s="16"/>
      <c r="E12" s="16"/>
      <c r="F12" s="16"/>
      <c r="G12" s="11">
        <f t="shared" si="0"/>
        <v>0</v>
      </c>
      <c r="H12" s="11">
        <f t="shared" si="1"/>
        <v>0</v>
      </c>
    </row>
    <row r="13" spans="1:8">
      <c r="B13" s="5" t="s">
        <v>17</v>
      </c>
      <c r="C13" s="12">
        <f t="shared" ref="C13:H13" si="2">SUM(C3:C12)</f>
        <v>0</v>
      </c>
      <c r="D13" s="12">
        <f t="shared" si="2"/>
        <v>0</v>
      </c>
      <c r="E13" s="12">
        <f t="shared" si="2"/>
        <v>0</v>
      </c>
      <c r="F13" s="12">
        <f t="shared" si="2"/>
        <v>0</v>
      </c>
      <c r="G13" s="5">
        <f t="shared" si="2"/>
        <v>0</v>
      </c>
      <c r="H13" s="5">
        <f t="shared" si="2"/>
        <v>0</v>
      </c>
    </row>
  </sheetData>
  <sheetProtection algorithmName="SHA-512" hashValue="pzcaeINx5KUMtR9FC3o+/oaG1M6ETHJksqoFZIvWexQTSqH9Q/FHvtMLOhJh/SaH+jiQWK6jNKgU+YT6THygcw==" saltValue="XoX+bTcugGhtYOXS9JrXQw==" spinCount="100000" sheet="1" objects="1" scenarios="1"/>
  <protectedRanges>
    <protectedRange sqref="C3:F12" name="Intervalo1"/>
  </protectedRanges>
  <mergeCells count="1">
    <mergeCell ref="B1:H1"/>
  </mergeCells>
  <dataValidations count="7">
    <dataValidation allowBlank="1" showInputMessage="1" showErrorMessage="1" promptTitle="Total de postos de trabalho" prompt="Corresponde ao somatório do total de postos de trabalho de cada partícipe. " sqref="G2" xr:uid="{00000000-0002-0000-0200-000000000000}"/>
    <dataValidation allowBlank="1" showInputMessage="1" showErrorMessage="1" promptTitle="População considerada" prompt="Corresponde à soma do total de postos de trabalho em regime integral e do total dos postos em teletrabalho com estação exclusiva, somado a 50% dos postos de trabalho em regime reduzido e 50% dos postos em teletrabalho sem estação exclusiva." sqref="H2" xr:uid="{00000000-0002-0000-0200-000001000000}"/>
    <dataValidation allowBlank="1" showInputMessage="1" showErrorMessage="1" prompt="Os partícipes correspondem aos órgãos, entidades ou terceiros estabelecidos no imóvel compartilhado." sqref="B2" xr:uid="{00000000-0002-0000-0200-000002000000}"/>
    <dataValidation allowBlank="1" showInputMessage="1" showErrorMessage="1" prompt="Considera-se o total de servidores, empregados, terceirizados e estagiários, em regime presencial, que realizam um expediente igual ou superior a 6(seis) horas diárias de trabalho, demandando, portanto, estações de trabalho exclusivas." sqref="C2" xr:uid="{00000000-0002-0000-0200-000003000000}"/>
    <dataValidation allowBlank="1" showInputMessage="1" showErrorMessage="1" prompt="Considera-se o total de servidores, empregados, terceirados e estagiários, em regime presencial, que realizam um expediente inferior a 6(seis) horas diárias de trabalho e, portanto, não demandam estações de trabalho exclusivas." sqref="D2" xr:uid="{00000000-0002-0000-0200-000004000000}"/>
    <dataValidation allowBlank="1" showInputMessage="1" showErrorMessage="1" prompt="Considera-se o total de servidores, empregados, terceirizados e estagiários que realizam sua jornada de trabalho de forma parcialmente remota e que demandam estações de trabalho exclusivas." sqref="E2" xr:uid="{00000000-0002-0000-0200-000005000000}"/>
    <dataValidation allowBlank="1" showInputMessage="1" showErrorMessage="1" prompt="Considera-se o total de servidores, empregados, terceirizados e estagiários que realizam sua jornada de trabalho de forma remota ou parcialmente remota, e que não demandam estações de trabalho exclusivas." sqref="F2" xr:uid="{00000000-0002-0000-0200-000006000000}"/>
  </dataValidations>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E0F0A"/>
  </sheetPr>
  <dimension ref="B2:F14"/>
  <sheetViews>
    <sheetView showGridLines="0" zoomScaleNormal="100" workbookViewId="0"/>
  </sheetViews>
  <sheetFormatPr defaultRowHeight="14.45"/>
  <cols>
    <col min="1" max="1" width="5.28515625" customWidth="1"/>
    <col min="2" max="2" width="37.140625" customWidth="1"/>
    <col min="3" max="3" width="20.85546875" customWidth="1"/>
    <col min="4" max="4" width="3.7109375" customWidth="1"/>
  </cols>
  <sheetData>
    <row r="2" spans="2:6">
      <c r="B2" s="44" t="s">
        <v>25</v>
      </c>
      <c r="C2" s="45"/>
      <c r="E2" s="44" t="s">
        <v>26</v>
      </c>
      <c r="F2" s="45"/>
    </row>
    <row r="3" spans="2:6" ht="28.15" thickBot="1">
      <c r="B3" s="10" t="s">
        <v>8</v>
      </c>
      <c r="C3" s="10" t="s">
        <v>27</v>
      </c>
      <c r="E3" s="10" t="s">
        <v>28</v>
      </c>
      <c r="F3" s="10" t="s">
        <v>29</v>
      </c>
    </row>
    <row r="4" spans="2:6" ht="15" thickBot="1">
      <c r="B4" s="27">
        <f>'DIMENSIONAMENTO ÁREA'!D3</f>
        <v>0</v>
      </c>
      <c r="C4" s="28">
        <f>IFERROR((('DIMENSIONAMENTO ÁREA'!E3/'DIMENSIONAMENTO ÁREA'!$E$13)*$E$4)+(('DIMENSIONAMENTO POPULAÇÃO'!H3/'DIMENSIONAMENTO POPULAÇÃO'!$H$13)*$F$4),0)</f>
        <v>0</v>
      </c>
      <c r="E4" s="24"/>
      <c r="F4" s="24"/>
    </row>
    <row r="5" spans="2:6">
      <c r="B5" s="25">
        <f>'DIMENSIONAMENTO ÁREA'!D4</f>
        <v>0</v>
      </c>
      <c r="C5" s="29">
        <f>IFERROR((('DIMENSIONAMENTO ÁREA'!E4/'DIMENSIONAMENTO ÁREA'!$E$13)*$E$4)+(('DIMENSIONAMENTO POPULAÇÃO'!H4/'DIMENSIONAMENTO POPULAÇÃO'!$H$13)*$F$4),0)</f>
        <v>0</v>
      </c>
    </row>
    <row r="6" spans="2:6">
      <c r="B6" s="25">
        <f>'DIMENSIONAMENTO ÁREA'!D5</f>
        <v>0</v>
      </c>
      <c r="C6" s="29">
        <f>IFERROR((('DIMENSIONAMENTO ÁREA'!E5/'DIMENSIONAMENTO ÁREA'!$E$13)*$E$4)+(('DIMENSIONAMENTO POPULAÇÃO'!H5/'DIMENSIONAMENTO POPULAÇÃO'!$H$13)*$F$4),0)</f>
        <v>0</v>
      </c>
    </row>
    <row r="7" spans="2:6">
      <c r="B7" s="25">
        <f>'DIMENSIONAMENTO ÁREA'!D6</f>
        <v>0</v>
      </c>
      <c r="C7" s="29">
        <f>IFERROR((('DIMENSIONAMENTO ÁREA'!E6/'DIMENSIONAMENTO ÁREA'!$E$13)*$E$4)+(('DIMENSIONAMENTO POPULAÇÃO'!H6/'DIMENSIONAMENTO POPULAÇÃO'!$H$13)*$F$4),0)</f>
        <v>0</v>
      </c>
    </row>
    <row r="8" spans="2:6">
      <c r="B8" s="25">
        <f>'DIMENSIONAMENTO ÁREA'!D7</f>
        <v>0</v>
      </c>
      <c r="C8" s="29">
        <f>IFERROR((('DIMENSIONAMENTO ÁREA'!E7/'DIMENSIONAMENTO ÁREA'!$E$13)*$E$4)+(('DIMENSIONAMENTO POPULAÇÃO'!H7/'DIMENSIONAMENTO POPULAÇÃO'!$H$13)*$F$4),0)</f>
        <v>0</v>
      </c>
    </row>
    <row r="9" spans="2:6">
      <c r="B9" s="25">
        <f>'DIMENSIONAMENTO ÁREA'!D8</f>
        <v>0</v>
      </c>
      <c r="C9" s="29">
        <f>IFERROR((('DIMENSIONAMENTO ÁREA'!E8/'DIMENSIONAMENTO ÁREA'!$E$13)*$E$4)+(('DIMENSIONAMENTO POPULAÇÃO'!H8/'DIMENSIONAMENTO POPULAÇÃO'!$H$13)*$F$4),0)</f>
        <v>0</v>
      </c>
    </row>
    <row r="10" spans="2:6">
      <c r="B10" s="25">
        <f>'DIMENSIONAMENTO ÁREA'!D9</f>
        <v>0</v>
      </c>
      <c r="C10" s="29">
        <f>IFERROR((('DIMENSIONAMENTO ÁREA'!E9/'DIMENSIONAMENTO ÁREA'!$E$13)*$E$4)+(('DIMENSIONAMENTO POPULAÇÃO'!H9/'DIMENSIONAMENTO POPULAÇÃO'!$H$13)*$F$4),0)</f>
        <v>0</v>
      </c>
    </row>
    <row r="11" spans="2:6">
      <c r="B11" s="25">
        <f>'DIMENSIONAMENTO ÁREA'!D10</f>
        <v>0</v>
      </c>
      <c r="C11" s="29">
        <f>IFERROR((('DIMENSIONAMENTO ÁREA'!E10/'DIMENSIONAMENTO ÁREA'!$E$13)*$E$4)+(('DIMENSIONAMENTO POPULAÇÃO'!H10/'DIMENSIONAMENTO POPULAÇÃO'!$H$13)*$F$4),0)</f>
        <v>0</v>
      </c>
    </row>
    <row r="12" spans="2:6">
      <c r="B12" s="25">
        <f>'DIMENSIONAMENTO ÁREA'!D11</f>
        <v>0</v>
      </c>
      <c r="C12" s="29">
        <f>IFERROR((('DIMENSIONAMENTO ÁREA'!E11/'DIMENSIONAMENTO ÁREA'!$E$13)*$E$4)+(('DIMENSIONAMENTO POPULAÇÃO'!H11/'DIMENSIONAMENTO POPULAÇÃO'!$H$13)*$F$4),0)</f>
        <v>0</v>
      </c>
    </row>
    <row r="13" spans="2:6">
      <c r="B13" s="26">
        <f>'DIMENSIONAMENTO ÁREA'!D12</f>
        <v>0</v>
      </c>
      <c r="C13" s="30">
        <f>IFERROR((('DIMENSIONAMENTO ÁREA'!E12/'DIMENSIONAMENTO ÁREA'!$E$13)*$E$4)+(('DIMENSIONAMENTO POPULAÇÃO'!H12/'DIMENSIONAMENTO POPULAÇÃO'!$H$13)*$F$4),0)</f>
        <v>0</v>
      </c>
    </row>
    <row r="14" spans="2:6">
      <c r="B14" s="12" t="s">
        <v>30</v>
      </c>
      <c r="C14" s="12">
        <f>INDEX(B4:B13,MATCH(MAX(C4:C13),C4:C13,0))</f>
        <v>0</v>
      </c>
    </row>
  </sheetData>
  <sheetProtection algorithmName="SHA-512" hashValue="gQOcfl5Q5q2kEv4PM6mXJkyGAdo4STxnQ+Nomry7Qp+A2DZ/Dcfyi+gWpnFYlo0J7UwfrMZRXfGKQd7QeUFHBg==" saltValue="Pp92P56sQZVY4V0u5/aklQ==" spinCount="100000" sheet="1" objects="1" scenarios="1"/>
  <protectedRanges>
    <protectedRange sqref="E4:F4" name="Intervalo1"/>
  </protectedRanges>
  <mergeCells count="2">
    <mergeCell ref="B2:C2"/>
    <mergeCell ref="E2:F2"/>
  </mergeCells>
  <dataValidations count="3">
    <dataValidation allowBlank="1" showInputMessage="1" showErrorMessage="1" prompt="Os partícipes correspondem aos órgãos, entidades ou terceiros estabelecidos no imóvel compartilhado." sqref="B3" xr:uid="{00000000-0002-0000-0300-000000000000}"/>
    <dataValidation allowBlank="1" showInputMessage="1" showErrorMessage="1" promptTitle="Fator de representação" prompt="Corresponde ao percentual de representação de um ocupante em relação ao imóvel compartilhado, considerando-se sua área de trabalho privativa e sua população total." sqref="C3" xr:uid="{00000000-0002-0000-0300-000001000000}"/>
    <dataValidation allowBlank="1" showInputMessage="1" showErrorMessage="1" prompt="É o partícipe com maior fator de representação em relação à ocupação do imóvel, com base nas variáveis de população considerada e área privativa ocupada. " sqref="B14" xr:uid="{00000000-0002-0000-0300-000002000000}"/>
  </dataValidations>
  <pageMargins left="0.511811024" right="0.511811024" top="0.78740157499999996" bottom="0.78740157499999996" header="0.31496062000000002" footer="0.31496062000000002"/>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423e06-9c1f-4758-88fb-e70a58c28cf9">
      <Terms xmlns="http://schemas.microsoft.com/office/infopath/2007/PartnerControls"/>
    </lcf76f155ced4ddcb4097134ff3c332f>
    <TaxCatchAll xmlns="cc9e11e8-bdfc-4391-b4a2-bd31043e038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CDB477B8BFCDA4F8705659FCECBCBD8" ma:contentTypeVersion="15" ma:contentTypeDescription="Crie um novo documento." ma:contentTypeScope="" ma:versionID="49aad1e169bb1ad9a35ae65d210cf530">
  <xsd:schema xmlns:xsd="http://www.w3.org/2001/XMLSchema" xmlns:xs="http://www.w3.org/2001/XMLSchema" xmlns:p="http://schemas.microsoft.com/office/2006/metadata/properties" xmlns:ns2="2d423e06-9c1f-4758-88fb-e70a58c28cf9" xmlns:ns3="cc9e11e8-bdfc-4391-b4a2-bd31043e0387" targetNamespace="http://schemas.microsoft.com/office/2006/metadata/properties" ma:root="true" ma:fieldsID="39cc1bdd2960893b145b0ef275fbcf49" ns2:_="" ns3:_="">
    <xsd:import namespace="2d423e06-9c1f-4758-88fb-e70a58c28cf9"/>
    <xsd:import namespace="cc9e11e8-bdfc-4391-b4a2-bd31043e03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423e06-9c1f-4758-88fb-e70a58c28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917d32f3-4fa4-4f5b-a8d0-62dbd3d265b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9e11e8-bdfc-4391-b4a2-bd31043e0387"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14" nillable="true" ma:displayName="Taxonomy Catch All Column" ma:hidden="true" ma:list="{598517ee-aaac-4056-9277-d991620b3ae8}" ma:internalName="TaxCatchAll" ma:showField="CatchAllData" ma:web="cc9e11e8-bdfc-4391-b4a2-bd31043e03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8270E8-58F2-4BF5-A70C-9929FE3E3175}"/>
</file>

<file path=customXml/itemProps2.xml><?xml version="1.0" encoding="utf-8"?>
<ds:datastoreItem xmlns:ds="http://schemas.openxmlformats.org/officeDocument/2006/customXml" ds:itemID="{FD472B6B-8565-45E9-A37A-45CE344A958A}"/>
</file>

<file path=customXml/itemProps3.xml><?xml version="1.0" encoding="utf-8"?>
<ds:datastoreItem xmlns:ds="http://schemas.openxmlformats.org/officeDocument/2006/customXml" ds:itemID="{E8B9D1EA-42F8-4D67-9B94-F53487AED3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dc:creator>
  <cp:keywords/>
  <dc:description/>
  <cp:lastModifiedBy/>
  <cp:revision/>
  <dcterms:created xsi:type="dcterms:W3CDTF">2022-12-13T13:23:13Z</dcterms:created>
  <dcterms:modified xsi:type="dcterms:W3CDTF">2026-06-25T12:51:42Z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0x010100ACDB477B8BFCDA4F8705659FCECBCBD8</vt:lpwstr>
  </property>
  <property fmtid="{D5CDD505-2E9C-101B-9397-08002B2CF9AE}" pid="3" name="MediaServiceImageTags">
    <vt:lpwstr/>
  </property>
</Properties>
</file>