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14782932\Downloads\"/>
    </mc:Choice>
  </mc:AlternateContent>
  <bookViews>
    <workbookView xWindow="0" yWindow="0" windowWidth="28800" windowHeight="11310"/>
  </bookViews>
  <sheets>
    <sheet name="Alô Minas! - Fevereiro 2026" sheetId="3" r:id="rId1"/>
    <sheet name="Legenda - Status" sheetId="2" r:id="rId2"/>
  </sheets>
  <definedNames>
    <definedName name="_xlnm._FilterDatabase" localSheetId="0" hidden="1">'Alô Minas! - Fevereiro 2026'!$A$2:$J$43</definedName>
    <definedName name="_xlnm._FilterDatabase" localSheetId="1" hidden="1">'Legenda - Status'!$A$3:$G$18</definedName>
    <definedName name="Ativo_e_Certificado">'Legenda - Status'!$A$3:$A$15</definedName>
    <definedName name="jose">#REF!</definedName>
    <definedName name="Legenda">'Legenda - Status'!$A$3:$A$14</definedName>
    <definedName name="teste1">#REF!</definedName>
  </definedNames>
  <calcPr calcId="162913"/>
  <pivotCaches>
    <pivotCache cacheId="1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4" i="2"/>
  <c r="G18" i="2" l="1"/>
</calcChain>
</file>

<file path=xl/sharedStrings.xml><?xml version="1.0" encoding="utf-8"?>
<sst xmlns="http://schemas.openxmlformats.org/spreadsheetml/2006/main" count="278" uniqueCount="126">
  <si>
    <t>Nº</t>
  </si>
  <si>
    <t>Município</t>
  </si>
  <si>
    <t>Localidade / Distrito</t>
  </si>
  <si>
    <t>Nome</t>
  </si>
  <si>
    <t>DDD</t>
  </si>
  <si>
    <t>Lote</t>
  </si>
  <si>
    <t>Status</t>
  </si>
  <si>
    <t>Abre Campo</t>
  </si>
  <si>
    <t>Localidade</t>
  </si>
  <si>
    <t>Telefônica Vivo</t>
  </si>
  <si>
    <t>Araponga</t>
  </si>
  <si>
    <t>Baependi</t>
  </si>
  <si>
    <t>Cajuri</t>
  </si>
  <si>
    <t>Caraí</t>
  </si>
  <si>
    <t>Distrito</t>
  </si>
  <si>
    <t>Carangola</t>
  </si>
  <si>
    <t>Conego Marinho</t>
  </si>
  <si>
    <t>Ervália</t>
  </si>
  <si>
    <t>Fama</t>
  </si>
  <si>
    <t>Glaucilândia</t>
  </si>
  <si>
    <t>Guaraciaba</t>
  </si>
  <si>
    <t>Itaipé</t>
  </si>
  <si>
    <t>Juiz de Fora</t>
  </si>
  <si>
    <t>Mato Verde</t>
  </si>
  <si>
    <t>Montes Claros</t>
  </si>
  <si>
    <t>Ouro Branco</t>
  </si>
  <si>
    <t>Pedra Bonita</t>
  </si>
  <si>
    <t>Piranga</t>
  </si>
  <si>
    <t>Ponto dos Volantes</t>
  </si>
  <si>
    <t>Sacramento</t>
  </si>
  <si>
    <t>São José Da Barra</t>
  </si>
  <si>
    <t>Senhora De Oliveira</t>
  </si>
  <si>
    <t>Setubinha</t>
  </si>
  <si>
    <t>Teófilo Otoni</t>
  </si>
  <si>
    <t>Urucuia</t>
  </si>
  <si>
    <t>Varzelândia</t>
  </si>
  <si>
    <t>Verdelândia</t>
  </si>
  <si>
    <t>Viçosa</t>
  </si>
  <si>
    <t>LEGENDA - STATUS</t>
  </si>
  <si>
    <t>STATUS</t>
  </si>
  <si>
    <t>DESCRIÇÃO</t>
  </si>
  <si>
    <t>Qtd. Distritos/Localidades</t>
  </si>
  <si>
    <t>Ativo</t>
  </si>
  <si>
    <t>Site em Funcionamento Aguardando Certificação</t>
  </si>
  <si>
    <t>Ativo e Certificado</t>
  </si>
  <si>
    <t xml:space="preserve">Site em Funcionamento e Certificado </t>
  </si>
  <si>
    <t>Teste de Performance</t>
  </si>
  <si>
    <t>Site em fase final de testes de performance dos equipamentos</t>
  </si>
  <si>
    <t>Implementação</t>
  </si>
  <si>
    <t>Site em fase de entrega/instalação/integração de equipamentos Telecom: RF, Transmissão, Sistemas Irradiantes, Fibra.</t>
  </si>
  <si>
    <t>RFI (Ready for Instalation)</t>
  </si>
  <si>
    <t>Site já construído e pronto para início de instalação dos equipamentos (obra civil, torre construída, energia disponível, estrada de acesso ao site pronto)</t>
  </si>
  <si>
    <t>Construção</t>
  </si>
  <si>
    <t>Fase de mobilização para obra e construção do site</t>
  </si>
  <si>
    <t>Energia</t>
  </si>
  <si>
    <t>Em fase de Necessidade de extensão de rede elétrica junto às Concessionárias de Energia do Estado</t>
  </si>
  <si>
    <t>Embargado</t>
  </si>
  <si>
    <t>Execução paralizada devido a algum processo de licenciamento/regularização</t>
  </si>
  <si>
    <t>Licenciamento</t>
  </si>
  <si>
    <t>Em fase de licenciamento ambiental</t>
  </si>
  <si>
    <t>Projeto</t>
  </si>
  <si>
    <t>Ponto já definido e termo para permissão de uso de terreno fechado com a Prefeitura. Etapa de elaboração do projeto executivo para construção do site ( projeto da Torre, Projeto Elétrico e Civil...)</t>
  </si>
  <si>
    <t>Liberação do Terreno pela Prefeitura</t>
  </si>
  <si>
    <t>Desembaraços legais pelos orgãos públicos, Prefeitura ou outros, para formalzação do uso para construção de ERB para atendimento a localidade planejada.</t>
  </si>
  <si>
    <t>Definição do Terreno</t>
  </si>
  <si>
    <t xml:space="preserve">Etapa de definição do ponto para construção do site (aprovação do polígono, identificação de candidatos, avaliações preliminares dos candidatos e viabilidade técnica com pré-validação da Prefeitura) </t>
  </si>
  <si>
    <t>Planejamento</t>
  </si>
  <si>
    <t>Etapa de planejamento e mapeamento da localidade</t>
  </si>
  <si>
    <t>TOTAL</t>
  </si>
  <si>
    <t>Bom Repouso</t>
  </si>
  <si>
    <t>Ressaquinha</t>
  </si>
  <si>
    <t>SEPLAG - Cancelamento</t>
  </si>
  <si>
    <t>Aguarda formalização pela SEPLAG do cancelamento do atendimento das localidades e/ou distritos apresentados</t>
  </si>
  <si>
    <t>Cancelado</t>
  </si>
  <si>
    <t>Contagem de Lote</t>
  </si>
  <si>
    <t>Total Geral</t>
  </si>
  <si>
    <t/>
  </si>
  <si>
    <t>Abre Campo - Povoado De Aparecida</t>
  </si>
  <si>
    <t>Araponga - São Domingos</t>
  </si>
  <si>
    <t>Araponga - Estouros</t>
  </si>
  <si>
    <t>Baependi - Bairro Piracicaba</t>
  </si>
  <si>
    <t>Baependi - Bairro São Pedro</t>
  </si>
  <si>
    <t>Cajuri - Capivara</t>
  </si>
  <si>
    <t>Caraí - Queixadinha</t>
  </si>
  <si>
    <t>Carangola - Conceição</t>
  </si>
  <si>
    <t>Bom Repouso - Capelinha</t>
  </si>
  <si>
    <t>Conego Marinho - São José De Macaúbas</t>
  </si>
  <si>
    <t>Ervália - Turvão</t>
  </si>
  <si>
    <t>Ervália - Comunidade Joaquim Herculano</t>
  </si>
  <si>
    <t>Fama - Bairro dos Rochas</t>
  </si>
  <si>
    <t>Glaucilândia - Povoado de Laranjão</t>
  </si>
  <si>
    <t>Guaraciaba - Café</t>
  </si>
  <si>
    <t>Itaipé - Comunidade Assentamento</t>
  </si>
  <si>
    <t>Juiz de Fora - Valadares</t>
  </si>
  <si>
    <t>Mato Verde - Pau Branco</t>
  </si>
  <si>
    <t>Montes Claros - Santa Bárbara</t>
  </si>
  <si>
    <t>Montes Claros - Lagoinha</t>
  </si>
  <si>
    <t>Ouro Branco - João Gote</t>
  </si>
  <si>
    <t>Pedra Bonita - Córrego do Café</t>
  </si>
  <si>
    <t>Pedra Bonita - Córrego Monte Verde</t>
  </si>
  <si>
    <t>Ressaquinha - PEIXOTO</t>
  </si>
  <si>
    <t>Piranga - Carioca</t>
  </si>
  <si>
    <t>Piranga - São Bento</t>
  </si>
  <si>
    <t>Ponto dos Volantes - Pedra Alta</t>
  </si>
  <si>
    <t>Ponto dos Volantes - Povoado de Morais</t>
  </si>
  <si>
    <t>Sacramento - Jaguarinha</t>
  </si>
  <si>
    <t>São José Da Barra - Bom Jesus Dos Campos</t>
  </si>
  <si>
    <t>Senhora De Oliveira - Piragua</t>
  </si>
  <si>
    <t>Setubinha - Córrego Soturno da Mata</t>
  </si>
  <si>
    <t>Teófilo Otoni - Bamberg</t>
  </si>
  <si>
    <t>Teófilo Otoni - Barra do Cedro</t>
  </si>
  <si>
    <t>Urucuia - Vereda Grande</t>
  </si>
  <si>
    <t>Urucuia - Bonito de Urucuia</t>
  </si>
  <si>
    <t>Urucuia - Santa Cruz De Urucuia</t>
  </si>
  <si>
    <t>Varzelândia - Fura Seco</t>
  </si>
  <si>
    <t>Verdelândia - Povoado do Amargoso</t>
  </si>
  <si>
    <t>Viçosa - Comunidade Colônia Vaz de Melo</t>
  </si>
  <si>
    <t>Viçosa - Tico-Tico</t>
  </si>
  <si>
    <t>CARTA DE FRUIÇÃO DO CRÉDITO</t>
  </si>
  <si>
    <t>Data de Atualização: MAR/2026</t>
  </si>
  <si>
    <t>Operadora</t>
  </si>
  <si>
    <t>Em Construção</t>
  </si>
  <si>
    <t>CANCELADO</t>
  </si>
  <si>
    <t>Prefeitura não disponibilizou terreno em tempo habil</t>
  </si>
  <si>
    <t>PREVISÃO/MOTIVO</t>
  </si>
  <si>
    <t>Local sobre responsabilidade da 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</si>
</sst>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,\ yyyy;@"/>
  </numFmts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9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rgb="FF000000"/>
      <name val="Calibri"/>
      <family val="2"/>
    </font>
    <font>
      <b/>
      <sz val="9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theme="0"/>
      <name val="Calibri"/>
      <family val="2"/>
      <scheme val="minor"/>
    </font>
    <font>
      <sz val="11"/>
      <name val="Calibri"/>
      <scheme val="minor"/>
    </font>
    <font>
      <sz val="11"/>
      <name val="Calibri"/>
      <family val="2"/>
      <scheme val="minor"/>
    </font>
    <font>
      <sz val="9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ADB9CA"/>
        <bgColor rgb="FFADB9CA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2" fillId="0" borderId="0"/>
    <xf numFmtId="0" fontId="15" fillId="0" borderId="0"/>
    <xf numFmtId="0" fontId="1" fillId="0" borderId="0"/>
  </cellStyleXfs>
  <cellXfs count="47">
    <xf numFmtId="0" fontId="0" fillId="0" borderId="0" xfId="0"/>
    <xf numFmtId="0" fontId="6" fillId="0" borderId="0" xfId="0" applyFont="1"/>
    <xf numFmtId="0" fontId="10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  <xf numFmtId="0" fontId="12" fillId="8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4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8" xfId="0" pivotButton="1" applyBorder="1" applyAlignment="1">
      <alignment horizontal="center" vertical="center"/>
    </xf>
    <xf numFmtId="17" fontId="0" fillId="0" borderId="8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pivotButton="1" applyAlignment="1">
      <alignment vertical="center"/>
    </xf>
    <xf numFmtId="0" fontId="16" fillId="6" borderId="7" xfId="0" applyFont="1" applyFill="1" applyBorder="1" applyAlignment="1">
      <alignment horizontal="left" vertical="center"/>
    </xf>
    <xf numFmtId="0" fontId="16" fillId="6" borderId="6" xfId="0" applyFont="1" applyFill="1" applyBorder="1" applyAlignment="1">
      <alignment vertical="center" wrapText="1"/>
    </xf>
    <xf numFmtId="16" fontId="9" fillId="0" borderId="0" xfId="0" applyNumberFormat="1" applyFont="1" applyAlignment="1">
      <alignment horizontal="center" vertical="center"/>
    </xf>
    <xf numFmtId="17" fontId="17" fillId="7" borderId="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12" borderId="0" xfId="0" applyFont="1" applyFill="1" applyAlignment="1">
      <alignment horizontal="left" vertical="center"/>
    </xf>
    <xf numFmtId="0" fontId="17" fillId="9" borderId="0" xfId="0" applyFont="1" applyFill="1" applyAlignment="1">
      <alignment horizontal="left" vertical="center"/>
    </xf>
    <xf numFmtId="0" fontId="17" fillId="12" borderId="0" xfId="0" applyFont="1" applyFill="1" applyAlignment="1">
      <alignment horizontal="center" vertical="center"/>
    </xf>
    <xf numFmtId="0" fontId="17" fillId="9" borderId="0" xfId="0" applyFont="1" applyFill="1" applyAlignment="1">
      <alignment horizontal="center" vertical="center"/>
    </xf>
    <xf numFmtId="0" fontId="17" fillId="10" borderId="0" xfId="0" applyFont="1" applyFill="1" applyAlignment="1">
      <alignment horizontal="left" vertical="center"/>
    </xf>
    <xf numFmtId="0" fontId="17" fillId="11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left" vertical="center"/>
    </xf>
    <xf numFmtId="0" fontId="17" fillId="10" borderId="0" xfId="0" applyFont="1" applyFill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vertical="center" wrapText="1"/>
    </xf>
  </cellXfs>
  <cellStyles count="6">
    <cellStyle name="Normal" xfId="0" builtinId="0"/>
    <cellStyle name="Normal 2" xfId="1"/>
    <cellStyle name="Normal 3" xfId="2"/>
    <cellStyle name="Normal 4" xfId="3"/>
    <cellStyle name="Normal 5" xfId="4"/>
    <cellStyle name="Normal 6" xfId="5"/>
  </cellStyles>
  <dxfs count="65"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ont>
        <color auto="1"/>
      </font>
    </dxf>
    <dxf>
      <font>
        <color auto="1"/>
      </font>
    </dxf>
    <dxf>
      <font>
        <color auto="1"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alignment vertical="center" indent="0"/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7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</border>
    </dxf>
    <dxf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</border>
    </dxf>
    <dxf>
      <font>
        <color auto="1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solid">
          <bgColor rgb="FFFFC000"/>
        </patternFill>
      </fill>
    </dxf>
    <dxf>
      <alignment horizontal="center"/>
    </dxf>
    <dxf>
      <numFmt numFmtId="22" formatCode="mmm/yy"/>
    </dxf>
    <dxf>
      <numFmt numFmtId="22" formatCode="mmm/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ciana Da Cruz Andrade" refreshedDate="46156.734701620371" createdVersion="8" refreshedVersion="8" minRefreshableVersion="3" recordCount="41">
  <cacheSource type="worksheet">
    <worksheetSource ref="A2:J43" sheet="Alô Minas! - Fevereiro 2026"/>
  </cacheSource>
  <cacheFields count="12">
    <cacheField name="Nº" numFmtId="0">
      <sharedItems containsSemiMixedTypes="0" containsString="0" containsNumber="1" containsInteger="1" minValue="1" maxValue="41"/>
    </cacheField>
    <cacheField name="Município" numFmtId="0">
      <sharedItems/>
    </cacheField>
    <cacheField name="Localidade / Distrito" numFmtId="0">
      <sharedItems/>
    </cacheField>
    <cacheField name="Nome" numFmtId="0">
      <sharedItems count="83">
        <s v="Cajuri - Capivara"/>
        <s v="Conego Marinho - São José De Macaúbas"/>
        <s v="Ervália - Turvão"/>
        <s v="Urucuia - Santa Cruz De Urucuia"/>
        <s v="Setubinha - Córrego Soturno da Mata"/>
        <s v="Urucuia - Vereda Grande"/>
        <s v="Urucuia - Bonito de Urucuia"/>
        <s v="Abre Campo - Povoado De Aparecida"/>
        <s v="Varzelândia - Fura Seco"/>
        <s v="São José Da Barra - Bom Jesus Dos Campos"/>
        <s v="Bom Repouso - Capelinha"/>
        <s v="Mato Verde - Pau Branco"/>
        <s v="Baependi - Bairro Piracicaba"/>
        <s v="Ouro Branco - João Gote"/>
        <s v="Baependi - Bairro São Pedro"/>
        <s v="Verdelândia - Povoado do Amargoso"/>
        <s v="Ponto dos Volantes - Povoado de Morais"/>
        <s v="Ressaquinha - PEIXOTO"/>
        <s v="Caraí - Queixadinha"/>
        <s v="Pedra Bonita - Córrego do Café"/>
        <s v="Glaucilândia - Povoado de Laranjão"/>
        <s v="Senhora De Oliveira - Piragua"/>
        <s v="Carangola - Conceição"/>
        <s v="Araponga - Estouros"/>
        <s v="Ervália - Comunidade Joaquim Herculano"/>
        <s v="Piranga - Carioca"/>
        <s v="Piranga - São Bento"/>
        <s v="Itaipé - Comunidade Assentamento"/>
        <s v="Guaraciaba - Café"/>
        <s v="Montes Claros - Santa Bárbara"/>
        <s v="Montes Claros - Lagoinha"/>
        <s v="Sacramento - Jaguarinha"/>
        <s v="Viçosa - Comunidade Colônia Vaz de Melo"/>
        <s v="Araponga - São Domingos"/>
        <s v="Fama - Bairro dos Rochas"/>
        <s v="Juiz de Fora - Valadares"/>
        <s v="Pedra Bonita - Córrego Monte Verde"/>
        <s v="Ponto dos Volantes - Pedra Alta"/>
        <s v="Teófilo Otoni - Bamberg"/>
        <s v="Teófilo Otoni - Barra do Cedro"/>
        <s v="Viçosa - Tico-Tico"/>
        <s v="Viçosa - Tico-Teco" u="1"/>
        <s v="Povoado De Aparecida" u="1"/>
        <s v="São Domingos" u="1"/>
        <s v="Estouros" u="1"/>
        <s v="Bairro Piracicaba" u="1"/>
        <s v="Bairro São Pedro" u="1"/>
        <s v="Capivara" u="1"/>
        <s v="Queixadinha" u="1"/>
        <s v="Conceição" u="1"/>
        <s v="Capelinha" u="1"/>
        <s v="São José De Macaúbas" u="1"/>
        <s v="Turvão" u="1"/>
        <s v="Comunidade Joaquim Herculano" u="1"/>
        <s v="Bairro dos Rochas" u="1"/>
        <s v="Povoado de Laranjão" u="1"/>
        <s v="Café" u="1"/>
        <s v="Comunidade Assentamento" u="1"/>
        <s v="Valadares" u="1"/>
        <s v="Pau Branco" u="1"/>
        <s v="Santa Bárbara" u="1"/>
        <s v="Lagoinha" u="1"/>
        <s v="João Gote" u="1"/>
        <s v="Córrego do Café" u="1"/>
        <s v="Córrego Monte Verde" u="1"/>
        <s v="PEIXOTO" u="1"/>
        <s v="Carioca" u="1"/>
        <s v="São Bento" u="1"/>
        <s v="Pedra Alta" u="1"/>
        <s v="Povoado de Morais" u="1"/>
        <s v="Jaguarinha" u="1"/>
        <s v="Bom Jesus Dos Campos" u="1"/>
        <s v="Piragua" u="1"/>
        <s v="Córrego Soturno da Mata" u="1"/>
        <s v="Bamberg" u="1"/>
        <s v="Barra do Cedro" u="1"/>
        <s v="Vereda Grande" u="1"/>
        <s v="Bonito de Urucuia" u="1"/>
        <s v="Santa Cruz De Urucuia" u="1"/>
        <s v="Fura Seco" u="1"/>
        <s v="Povoado do Amargoso" u="1"/>
        <s v="Comunidade Colônia Vaz de Melo" u="1"/>
        <s v="Tico-Teco" u="1"/>
      </sharedItems>
    </cacheField>
    <cacheField name="DDD" numFmtId="0">
      <sharedItems containsSemiMixedTypes="0" containsString="0" containsNumber="1" containsInteger="1" minValue="31" maxValue="38"/>
    </cacheField>
    <cacheField name="Lote" numFmtId="0">
      <sharedItems containsSemiMixedTypes="0" containsString="0" containsNumber="1" containsInteger="1" minValue="1" maxValue="71"/>
    </cacheField>
    <cacheField name="Status" numFmtId="0">
      <sharedItems count="15">
        <s v="Ativo e Certificado"/>
        <s v="Ativo"/>
        <s v="Implementação"/>
        <s v="Energia"/>
        <s v="Em Construção"/>
        <s v="Licenciamento"/>
        <s v="SEPLAG - Cancelamento"/>
        <s v="CANCELADO"/>
        <s v="Ativo - Em Certificação" u="1"/>
        <s v="Teste de Performance" u="1"/>
        <s v="Construção" u="1"/>
        <s v="Em Instalação" u="1"/>
        <s v="RFI (Ready for Instalation)" u="1"/>
        <s v="Projeto" u="1"/>
        <s v="Liberação do Terreno pela Prefeitura" u="1"/>
      </sharedItems>
    </cacheField>
    <cacheField name="PREVISÃO" numFmtId="17">
      <sharedItems containsDate="1" containsMixedTypes="1" minDate="2025-12-30T00:00:00" maxDate="2027-08-02T00:00:00" count="21">
        <s v="Ativo"/>
        <d v="2026-06-01T00:00:00"/>
        <d v="2026-07-01T00:00:00"/>
        <d v="2026-08-01T00:00:00"/>
        <d v="2026-09-01T00:00:00"/>
        <d v="2026-10-01T00:00:00"/>
        <d v="2026-11-01T00:00:00"/>
        <d v="2027-08-01T00:00:00"/>
        <s v="Cancelado"/>
        <d v="2025-12-30T00:00:00" u="1"/>
        <d v="2026-01-30T00:00:00" u="1"/>
        <d v="2026-04-01T00:00:00" u="1"/>
        <d v="2026-05-01T00:00:00" u="1"/>
        <d v="2026-03-30T00:00:00" u="1"/>
        <d v="2026-05-30T00:00:00" u="1"/>
        <d v="2026-06-30T00:00:00" u="1"/>
        <d v="2026-09-30T00:00:00" u="1"/>
        <d v="2026-04-30T00:00:00" u="1"/>
        <d v="2026-07-30T00:00:00" u="1"/>
        <d v="2026-08-30T00:00:00" u="1"/>
        <d v="2026-02-28T00:00:00" u="1"/>
      </sharedItems>
    </cacheField>
    <cacheField name="CARTA DE FRUIÇÃO DO CRÉDITO" numFmtId="17">
      <sharedItems containsNonDate="0" containsDate="1" containsString="0" containsBlank="1" minDate="2026-02-06T00:00:00" maxDate="2026-02-07T00:00:00"/>
    </cacheField>
    <cacheField name="Operadora" numFmtId="0">
      <sharedItems/>
    </cacheField>
    <cacheField name="UFSIGLA" numFmtId="164">
      <sharedItems/>
    </cacheField>
    <cacheField name="IDPMTS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">
  <r>
    <n v="6"/>
    <s v="Cajuri"/>
    <s v="Localidade"/>
    <x v="0"/>
    <n v="31"/>
    <n v="14"/>
    <x v="0"/>
    <x v="0"/>
    <d v="2026-02-06T00:00:00"/>
    <s v="Telefônica Vivo"/>
    <s v="MGVAR"/>
    <s v="MG529958"/>
  </r>
  <r>
    <n v="10"/>
    <s v="Conego Marinho"/>
    <s v="Distrito"/>
    <x v="1"/>
    <n v="38"/>
    <n v="22"/>
    <x v="0"/>
    <x v="0"/>
    <d v="2026-02-06T00:00:00"/>
    <s v="Telefônica Vivo"/>
    <s v="MGXJU"/>
    <s v="MG529960"/>
  </r>
  <r>
    <n v="11"/>
    <s v="Ervália"/>
    <s v="Localidade"/>
    <x v="2"/>
    <n v="32"/>
    <n v="23"/>
    <x v="0"/>
    <x v="0"/>
    <d v="2026-02-06T00:00:00"/>
    <s v="Telefônica Vivo"/>
    <s v="MGTUA"/>
    <s v="MG529961"/>
  </r>
  <r>
    <n v="37"/>
    <s v="Urucuia"/>
    <s v="Distrito"/>
    <x v="3"/>
    <n v="38"/>
    <n v="68"/>
    <x v="0"/>
    <x v="0"/>
    <d v="2026-02-06T00:00:00"/>
    <s v="Telefônica Vivo"/>
    <s v="MGSXU"/>
    <s v="MG529972"/>
  </r>
  <r>
    <n v="32"/>
    <s v="Setubinha"/>
    <s v="Localidade"/>
    <x v="4"/>
    <n v="33"/>
    <n v="65"/>
    <x v="1"/>
    <x v="0"/>
    <m/>
    <s v="Telefônica Vivo"/>
    <s v="MGKSM"/>
    <s v="MG529969"/>
  </r>
  <r>
    <n v="35"/>
    <s v="Urucuia"/>
    <s v="Distrito"/>
    <x v="5"/>
    <n v="38"/>
    <n v="68"/>
    <x v="1"/>
    <x v="0"/>
    <m/>
    <s v="Telefônica Vivo"/>
    <s v="MGUVG"/>
    <s v="MG529970"/>
  </r>
  <r>
    <n v="36"/>
    <s v="Urucuia"/>
    <s v="Distrito"/>
    <x v="6"/>
    <n v="38"/>
    <n v="68"/>
    <x v="1"/>
    <x v="0"/>
    <m/>
    <s v="Telefônica Vivo"/>
    <s v="MGBRU"/>
    <s v="MG529971"/>
  </r>
  <r>
    <n v="1"/>
    <s v="Abre Campo"/>
    <s v="Localidade"/>
    <x v="7"/>
    <n v="31"/>
    <n v="1"/>
    <x v="2"/>
    <x v="1"/>
    <m/>
    <s v="Telefônica Vivo"/>
    <s v="MGAAK"/>
    <s v="MG529955"/>
  </r>
  <r>
    <n v="38"/>
    <s v="Varzelândia"/>
    <s v="Localidade"/>
    <x v="8"/>
    <n v="38"/>
    <n v="69"/>
    <x v="3"/>
    <x v="2"/>
    <m/>
    <s v="Telefônica Vivo"/>
    <s v="MGFUS"/>
    <s v="MG529973"/>
  </r>
  <r>
    <n v="30"/>
    <s v="São José Da Barra"/>
    <s v="Distrito"/>
    <x v="9"/>
    <n v="35"/>
    <n v="62"/>
    <x v="4"/>
    <x v="3"/>
    <m/>
    <s v="Telefônica Vivo"/>
    <s v="MGBJC"/>
    <s v="MG582814"/>
  </r>
  <r>
    <n v="9"/>
    <s v="Bom Repouso"/>
    <s v="Localidade"/>
    <x v="10"/>
    <n v="35"/>
    <n v="20"/>
    <x v="4"/>
    <x v="3"/>
    <m/>
    <s v="Telefônica Vivo"/>
    <s v="MGCYH"/>
    <s v="MG582802"/>
  </r>
  <r>
    <n v="18"/>
    <s v="Mato Verde"/>
    <s v="Localidade"/>
    <x v="11"/>
    <n v="38"/>
    <n v="42"/>
    <x v="4"/>
    <x v="3"/>
    <m/>
    <s v="Telefônica Vivo"/>
    <s v="MGPUB"/>
    <s v="MG582808"/>
  </r>
  <r>
    <n v="4"/>
    <s v="Baependi"/>
    <s v="Localidade"/>
    <x v="12"/>
    <n v="35"/>
    <n v="6"/>
    <x v="4"/>
    <x v="3"/>
    <m/>
    <s v="Telefônica Vivo"/>
    <s v="MGPIA"/>
    <s v="MG582800"/>
  </r>
  <r>
    <n v="21"/>
    <s v="Ouro Branco"/>
    <s v="Localidade"/>
    <x v="13"/>
    <n v="31"/>
    <n v="47"/>
    <x v="4"/>
    <x v="3"/>
    <m/>
    <s v="Telefônica Vivo"/>
    <s v="MGJOE"/>
    <s v="MG529966"/>
  </r>
  <r>
    <n v="5"/>
    <s v="Baependi"/>
    <s v="Localidade"/>
    <x v="14"/>
    <n v="35"/>
    <n v="6"/>
    <x v="4"/>
    <x v="3"/>
    <m/>
    <s v="Telefônica Vivo"/>
    <s v="MGXPE"/>
    <s v="MG582801"/>
  </r>
  <r>
    <n v="39"/>
    <s v="Verdelândia"/>
    <s v="Localidade"/>
    <x v="15"/>
    <n v="38"/>
    <n v="70"/>
    <x v="3"/>
    <x v="3"/>
    <m/>
    <s v="Telefônica Vivo"/>
    <s v="MGDAM"/>
    <s v="MG529974"/>
  </r>
  <r>
    <n v="28"/>
    <s v="Ponto dos Volantes"/>
    <s v="Localidade"/>
    <x v="16"/>
    <n v="33"/>
    <n v="53"/>
    <x v="4"/>
    <x v="4"/>
    <m/>
    <s v="Telefônica Vivo"/>
    <s v="MGMOI"/>
    <s v="MG582811"/>
  </r>
  <r>
    <n v="24"/>
    <s v="Ressaquinha"/>
    <s v="Localidade"/>
    <x v="17"/>
    <n v="32"/>
    <n v="52"/>
    <x v="4"/>
    <x v="4"/>
    <m/>
    <s v="Telefônica Vivo"/>
    <s v="MGQPX"/>
    <s v="MG582812"/>
  </r>
  <r>
    <n v="7"/>
    <s v="Caraí"/>
    <s v="Distrito"/>
    <x v="18"/>
    <n v="33"/>
    <n v="16"/>
    <x v="3"/>
    <x v="4"/>
    <m/>
    <s v="Telefônica Vivo"/>
    <s v="MGQUX"/>
    <s v="MG529959"/>
  </r>
  <r>
    <n v="22"/>
    <s v="Pedra Bonita"/>
    <s v="Localidade"/>
    <x v="19"/>
    <n v="31"/>
    <n v="50"/>
    <x v="3"/>
    <x v="4"/>
    <m/>
    <s v="Telefônica Vivo"/>
    <s v="MGCKF"/>
    <s v="MG529967"/>
  </r>
  <r>
    <n v="14"/>
    <s v="Glaucilândia"/>
    <s v="Distrito"/>
    <x v="20"/>
    <n v="38"/>
    <n v="27"/>
    <x v="4"/>
    <x v="5"/>
    <m/>
    <s v="Telefônica Vivo"/>
    <s v="MGLRJ"/>
    <s v="MG582805"/>
  </r>
  <r>
    <n v="31"/>
    <s v="Senhora De Oliveira"/>
    <s v="Distrito"/>
    <x v="21"/>
    <n v="31"/>
    <n v="63"/>
    <x v="4"/>
    <x v="5"/>
    <m/>
    <s v="Telefônica Vivo"/>
    <s v="MGPUA"/>
    <s v="MG582815"/>
  </r>
  <r>
    <n v="8"/>
    <s v="Carangola"/>
    <s v="Localidade"/>
    <x v="22"/>
    <n v="32"/>
    <n v="17"/>
    <x v="4"/>
    <x v="5"/>
    <m/>
    <s v="Telefônica Vivo"/>
    <s v="MGCEY"/>
    <s v="MG582803"/>
  </r>
  <r>
    <n v="3"/>
    <s v="Araponga"/>
    <s v="Localidade"/>
    <x v="23"/>
    <n v="31"/>
    <n v="5"/>
    <x v="3"/>
    <x v="5"/>
    <m/>
    <s v="Telefônica Vivo"/>
    <s v="MGEOU"/>
    <s v="MG529957"/>
  </r>
  <r>
    <n v="12"/>
    <s v="Ervália"/>
    <s v="Localidade"/>
    <x v="24"/>
    <n v="32"/>
    <n v="23"/>
    <x v="3"/>
    <x v="5"/>
    <m/>
    <s v="Telefônica Vivo"/>
    <s v="MGQUH"/>
    <s v="MG529962"/>
  </r>
  <r>
    <n v="25"/>
    <s v="Piranga"/>
    <s v="Localidade"/>
    <x v="25"/>
    <n v="31"/>
    <n v="52"/>
    <x v="4"/>
    <x v="5"/>
    <m/>
    <s v="Telefônica Vivo"/>
    <s v="MGAOA"/>
    <s v="MG582809"/>
  </r>
  <r>
    <n v="26"/>
    <s v="Piranga"/>
    <s v="Localidade"/>
    <x v="26"/>
    <n v="31"/>
    <n v="52"/>
    <x v="4"/>
    <x v="5"/>
    <m/>
    <s v="Telefônica Vivo"/>
    <s v="MGXBE"/>
    <s v="MG582799"/>
  </r>
  <r>
    <n v="16"/>
    <s v="Itaipé"/>
    <s v="Localidade"/>
    <x v="27"/>
    <n v="33"/>
    <n v="35"/>
    <x v="4"/>
    <x v="6"/>
    <m/>
    <s v="Telefônica Vivo"/>
    <s v="MGYAT"/>
    <s v="MG529963"/>
  </r>
  <r>
    <n v="15"/>
    <s v="Guaraciaba"/>
    <s v="Localidade"/>
    <x v="28"/>
    <n v="31"/>
    <n v="30"/>
    <x v="4"/>
    <x v="6"/>
    <m/>
    <s v="Telefônica Vivo"/>
    <s v="MGCFE"/>
    <s v="MG582806"/>
  </r>
  <r>
    <n v="19"/>
    <s v="Montes Claros"/>
    <s v="Localidade"/>
    <x v="29"/>
    <n v="38"/>
    <n v="44"/>
    <x v="5"/>
    <x v="6"/>
    <m/>
    <s v="Telefônica Vivo"/>
    <s v="MGXBB"/>
    <s v="MG529964"/>
  </r>
  <r>
    <n v="20"/>
    <s v="Montes Claros"/>
    <s v="Localidade"/>
    <x v="30"/>
    <n v="38"/>
    <n v="44"/>
    <x v="5"/>
    <x v="6"/>
    <m/>
    <s v="Telefônica Vivo"/>
    <s v="MGLAH"/>
    <s v="MG529965"/>
  </r>
  <r>
    <n v="29"/>
    <s v="Sacramento"/>
    <s v="Localidade"/>
    <x v="31"/>
    <n v="34"/>
    <n v="58"/>
    <x v="5"/>
    <x v="6"/>
    <m/>
    <s v="Telefônica Vivo"/>
    <s v="MGJUH"/>
    <s v="MG582813"/>
  </r>
  <r>
    <n v="40"/>
    <s v="Viçosa"/>
    <s v="Localidade"/>
    <x v="32"/>
    <n v="31"/>
    <n v="71"/>
    <x v="5"/>
    <x v="6"/>
    <m/>
    <s v="Telefônica Vivo"/>
    <s v="MGVCV"/>
    <s v="MG582818"/>
  </r>
  <r>
    <n v="2"/>
    <s v="Araponga"/>
    <s v="Localidade"/>
    <x v="33"/>
    <n v="31"/>
    <n v="5"/>
    <x v="3"/>
    <x v="7"/>
    <m/>
    <s v="Telefônica Vivo"/>
    <s v="MGAXD"/>
    <s v="MG529956"/>
  </r>
  <r>
    <n v="13"/>
    <s v="Fama"/>
    <s v="Localidade"/>
    <x v="34"/>
    <n v="35"/>
    <n v="25"/>
    <x v="6"/>
    <x v="8"/>
    <m/>
    <s v="Telefônica Vivo"/>
    <s v="MGROA"/>
    <s v="MG582804"/>
  </r>
  <r>
    <n v="17"/>
    <s v="Juiz de Fora"/>
    <s v="Distrito"/>
    <x v="35"/>
    <n v="32"/>
    <n v="39"/>
    <x v="7"/>
    <x v="8"/>
    <m/>
    <s v="Telefônica Vivo"/>
    <s v="MGUVD"/>
    <s v="MG582807"/>
  </r>
  <r>
    <n v="23"/>
    <s v="Pedra Bonita"/>
    <s v="Localidade"/>
    <x v="36"/>
    <n v="31"/>
    <n v="50"/>
    <x v="7"/>
    <x v="8"/>
    <m/>
    <s v="Telefônica Vivo"/>
    <s v="MGKMV"/>
    <s v="MG529968"/>
  </r>
  <r>
    <n v="27"/>
    <s v="Ponto dos Volantes"/>
    <s v="Localidade"/>
    <x v="37"/>
    <n v="33"/>
    <n v="53"/>
    <x v="6"/>
    <x v="8"/>
    <m/>
    <s v="Telefônica Vivo"/>
    <s v="MGVPA"/>
    <s v="MG582810"/>
  </r>
  <r>
    <n v="33"/>
    <s v="Teófilo Otoni"/>
    <s v="Localidade"/>
    <x v="38"/>
    <n v="33"/>
    <n v="66"/>
    <x v="6"/>
    <x v="8"/>
    <m/>
    <s v="Telefônica Vivo"/>
    <s v="MGTEB"/>
    <s v="MG582816"/>
  </r>
  <r>
    <n v="34"/>
    <s v="Teófilo Otoni"/>
    <s v="Localidade"/>
    <x v="39"/>
    <n v="33"/>
    <n v="66"/>
    <x v="6"/>
    <x v="8"/>
    <m/>
    <s v="Telefônica Vivo"/>
    <s v="MGOOC"/>
    <s v="MG582817"/>
  </r>
  <r>
    <n v="41"/>
    <s v="Viçosa"/>
    <s v="Localidade"/>
    <x v="40"/>
    <n v="31"/>
    <n v="71"/>
    <x v="6"/>
    <x v="8"/>
    <m/>
    <s v="Telefônica Vivo"/>
    <s v="MGTIT"/>
    <s v="MG5828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1" applyNumberFormats="0" applyBorderFormats="0" applyFontFormats="0" applyPatternFormats="0" applyAlignmentFormats="0" applyWidthHeightFormats="1" dataCaption="Valores" updatedVersion="8" minRefreshableVersion="3" itemPrintTitles="1" createdVersion="8" indent="0" multipleFieldFilters="0" rowHeaderCaption="STATUS" colHeaderCaption="">
  <location ref="I3:S13" firstHeaderRow="1" firstDataRow="2" firstDataCol="1"/>
  <pivotFields count="12">
    <pivotField showAll="0"/>
    <pivotField showAll="0"/>
    <pivotField showAll="0"/>
    <pivotField axis="axisRow" showAll="0">
      <items count="84">
        <item m="1" x="54"/>
        <item m="1" x="45"/>
        <item m="1" x="46"/>
        <item m="1" x="74"/>
        <item m="1" x="75"/>
        <item m="1" x="71"/>
        <item m="1" x="77"/>
        <item m="1" x="56"/>
        <item m="1" x="50"/>
        <item m="1" x="47"/>
        <item m="1" x="66"/>
        <item m="1" x="57"/>
        <item m="1" x="81"/>
        <item m="1" x="53"/>
        <item m="1" x="49"/>
        <item m="1" x="63"/>
        <item m="1" x="64"/>
        <item m="1" x="73"/>
        <item m="1" x="44"/>
        <item m="1" x="79"/>
        <item m="1" x="70"/>
        <item m="1" x="62"/>
        <item m="1" x="61"/>
        <item m="1" x="59"/>
        <item m="1" x="68"/>
        <item m="1" x="65"/>
        <item m="1" x="72"/>
        <item m="1" x="42"/>
        <item m="1" x="55"/>
        <item m="1" x="69"/>
        <item m="1" x="80"/>
        <item m="1" x="48"/>
        <item m="1" x="60"/>
        <item m="1" x="78"/>
        <item m="1" x="67"/>
        <item m="1" x="43"/>
        <item m="1" x="51"/>
        <item m="1" x="82"/>
        <item m="1" x="52"/>
        <item m="1" x="58"/>
        <item m="1" x="76"/>
        <item x="7"/>
        <item x="33"/>
        <item x="23"/>
        <item x="12"/>
        <item x="14"/>
        <item x="0"/>
        <item x="18"/>
        <item x="22"/>
        <item x="10"/>
        <item x="1"/>
        <item x="2"/>
        <item x="24"/>
        <item x="34"/>
        <item x="20"/>
        <item x="28"/>
        <item x="27"/>
        <item x="35"/>
        <item x="11"/>
        <item x="29"/>
        <item x="30"/>
        <item x="13"/>
        <item x="19"/>
        <item x="36"/>
        <item x="17"/>
        <item x="25"/>
        <item x="26"/>
        <item x="37"/>
        <item x="16"/>
        <item x="31"/>
        <item x="9"/>
        <item x="21"/>
        <item x="4"/>
        <item x="38"/>
        <item x="39"/>
        <item x="5"/>
        <item x="6"/>
        <item x="3"/>
        <item x="8"/>
        <item x="15"/>
        <item x="32"/>
        <item m="1" x="41"/>
        <item x="40"/>
        <item t="default"/>
      </items>
    </pivotField>
    <pivotField showAll="0"/>
    <pivotField dataField="1" showAll="0"/>
    <pivotField axis="axisRow" showAll="0">
      <items count="16">
        <item sd="0" x="0"/>
        <item sd="0" m="1" x="9"/>
        <item sd="0" m="1" x="12"/>
        <item sd="0" m="1" x="11"/>
        <item sd="0" x="2"/>
        <item sd="0" x="1"/>
        <item sd="0" x="3"/>
        <item sd="0" m="1" x="10"/>
        <item sd="0" m="1" x="13"/>
        <item sd="0" x="4"/>
        <item sd="0" x="5"/>
        <item sd="0" m="1" x="14"/>
        <item sd="0" x="6"/>
        <item sd="0" m="1" x="8"/>
        <item sd="0" x="7"/>
        <item t="default" sd="0"/>
      </items>
    </pivotField>
    <pivotField axis="axisCol" showAll="0">
      <items count="22">
        <item m="1" x="9"/>
        <item m="1" x="10"/>
        <item m="1" x="20"/>
        <item m="1" x="13"/>
        <item m="1" x="17"/>
        <item m="1" x="14"/>
        <item m="1" x="15"/>
        <item m="1" x="18"/>
        <item m="1" x="19"/>
        <item m="1" x="16"/>
        <item m="1" x="11"/>
        <item m="1" x="12"/>
        <item x="1"/>
        <item x="2"/>
        <item x="3"/>
        <item x="4"/>
        <item x="5"/>
        <item x="6"/>
        <item x="7"/>
        <item x="8"/>
        <item x="0"/>
        <item t="default"/>
      </items>
    </pivotField>
    <pivotField showAll="0"/>
    <pivotField showAll="0"/>
    <pivotField showAll="0"/>
    <pivotField showAll="0"/>
  </pivotFields>
  <rowFields count="2">
    <field x="6"/>
    <field x="3"/>
  </rowFields>
  <rowItems count="9">
    <i>
      <x/>
    </i>
    <i>
      <x v="4"/>
    </i>
    <i>
      <x v="5"/>
    </i>
    <i>
      <x v="6"/>
    </i>
    <i>
      <x v="9"/>
    </i>
    <i>
      <x v="10"/>
    </i>
    <i>
      <x v="12"/>
    </i>
    <i>
      <x v="14"/>
    </i>
    <i t="grand">
      <x/>
    </i>
  </rowItems>
  <colFields count="1">
    <field x="7"/>
  </colFields>
  <colItems count="10"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 t="grand">
      <x/>
    </i>
  </colItems>
  <dataFields count="1">
    <dataField name="Contagem de Lote" fld="5" subtotal="count" baseField="0" baseItem="0"/>
  </dataFields>
  <formats count="65">
    <format dxfId="64">
      <pivotArea dataOnly="0" labelOnly="1" fieldPosition="0">
        <references count="1">
          <reference field="7" count="0"/>
        </references>
      </pivotArea>
    </format>
    <format dxfId="63">
      <pivotArea dataOnly="0" labelOnly="1" grandCol="1" outline="0" fieldPosition="0"/>
    </format>
    <format dxfId="62">
      <pivotArea dataOnly="0" labelOnly="1" fieldPosition="0">
        <references count="1">
          <reference field="7" count="0"/>
        </references>
      </pivotArea>
    </format>
    <format dxfId="61">
      <pivotArea dataOnly="0" labelOnly="1" fieldPosition="0">
        <references count="1">
          <reference field="7" count="1">
            <x v="19"/>
          </reference>
        </references>
      </pivotArea>
    </format>
    <format dxfId="60">
      <pivotArea outline="0" collapsedLevelsAreSubtotals="1" fieldPosition="0"/>
    </format>
    <format dxfId="59">
      <pivotArea field="6" type="button" dataOnly="0" labelOnly="1" outline="0" axis="axisRow" fieldPosition="0"/>
    </format>
    <format dxfId="58">
      <pivotArea dataOnly="0" labelOnly="1" grandRow="1" outline="0" fieldPosition="0"/>
    </format>
    <format dxfId="57">
      <pivotArea dataOnly="0" labelOnly="1" fieldPosition="0">
        <references count="1">
          <reference field="7" count="0"/>
        </references>
      </pivotArea>
    </format>
    <format dxfId="56">
      <pivotArea dataOnly="0" labelOnly="1" grandCol="1" outline="0" fieldPosition="0"/>
    </format>
    <format dxfId="55">
      <pivotArea dataOnly="0" labelOnly="1" fieldPosition="0">
        <references count="1">
          <reference field="6" count="0"/>
        </references>
      </pivotArea>
    </format>
    <format dxfId="54">
      <pivotArea field="6" type="button" dataOnly="0" labelOnly="1" outline="0" axis="axisRow" fieldPosition="0"/>
    </format>
    <format dxfId="53">
      <pivotArea dataOnly="0" labelOnly="1" fieldPosition="0">
        <references count="1">
          <reference field="6" count="0"/>
        </references>
      </pivotArea>
    </format>
    <format dxfId="52">
      <pivotArea dataOnly="0" labelOnly="1" fieldPosition="0">
        <references count="1">
          <reference field="7" count="0"/>
        </references>
      </pivotArea>
    </format>
    <format dxfId="51">
      <pivotArea dataOnly="0" labelOnly="1" grandCol="1" outline="0" fieldPosition="0"/>
    </format>
    <format dxfId="50">
      <pivotArea dataOnly="0" labelOnly="1" fieldPosition="0">
        <references count="1">
          <reference field="7" count="1">
            <x v="19"/>
          </reference>
        </references>
      </pivotArea>
    </format>
    <format dxfId="49">
      <pivotArea field="6" type="button" dataOnly="0" labelOnly="1" outline="0" axis="axisRow" fieldPosition="0"/>
    </format>
    <format dxfId="48">
      <pivotArea dataOnly="0" labelOnly="1" fieldPosition="0">
        <references count="1">
          <reference field="7" count="0"/>
        </references>
      </pivotArea>
    </format>
    <format dxfId="47">
      <pivotArea dataOnly="0" labelOnly="1" grandCol="1" outline="0" fieldPosition="0"/>
    </format>
    <format dxfId="46">
      <pivotArea collapsedLevelsAreSubtotals="1" fieldPosition="0">
        <references count="1">
          <reference field="6" count="4">
            <x v="2"/>
            <x v="4"/>
            <x v="6"/>
            <x v="7"/>
          </reference>
        </references>
      </pivotArea>
    </format>
    <format dxfId="45">
      <pivotArea dataOnly="0" labelOnly="1" fieldPosition="0">
        <references count="1">
          <reference field="6" count="4">
            <x v="2"/>
            <x v="4"/>
            <x v="6"/>
            <x v="7"/>
          </reference>
        </references>
      </pivotArea>
    </format>
    <format dxfId="44">
      <pivotArea collapsedLevelsAreSubtotals="1" fieldPosition="0">
        <references count="1">
          <reference field="6" count="2">
            <x v="11"/>
            <x v="12"/>
          </reference>
        </references>
      </pivotArea>
    </format>
    <format dxfId="43">
      <pivotArea dataOnly="0" labelOnly="1" fieldPosition="0">
        <references count="1">
          <reference field="6" count="2">
            <x v="11"/>
            <x v="12"/>
          </reference>
        </references>
      </pivotArea>
    </format>
    <format dxfId="42">
      <pivotArea collapsedLevelsAreSubtotals="1" fieldPosition="0">
        <references count="1">
          <reference field="6" count="2">
            <x v="8"/>
            <x v="10"/>
          </reference>
        </references>
      </pivotArea>
    </format>
    <format dxfId="41">
      <pivotArea dataOnly="0" labelOnly="1" fieldPosition="0">
        <references count="1">
          <reference field="6" count="2">
            <x v="8"/>
            <x v="10"/>
          </reference>
        </references>
      </pivotArea>
    </format>
    <format dxfId="40">
      <pivotArea collapsedLevelsAreSubtotals="1" fieldPosition="0">
        <references count="1">
          <reference field="6" count="1">
            <x v="4"/>
          </reference>
        </references>
      </pivotArea>
    </format>
    <format dxfId="39">
      <pivotArea collapsedLevelsAreSubtotals="1" fieldPosition="0">
        <references count="1">
          <reference field="6" count="1">
            <x v="2"/>
          </reference>
        </references>
      </pivotArea>
    </format>
    <format dxfId="38">
      <pivotArea collapsedLevelsAreSubtotals="1" fieldPosition="0">
        <references count="1">
          <reference field="6" count="1">
            <x v="6"/>
          </reference>
        </references>
      </pivotArea>
    </format>
    <format dxfId="37">
      <pivotArea collapsedLevelsAreSubtotals="1" fieldPosition="0">
        <references count="1">
          <reference field="6" count="1">
            <x v="7"/>
          </reference>
        </references>
      </pivotArea>
    </format>
    <format dxfId="36">
      <pivotArea collapsedLevelsAreSubtotals="1" fieldPosition="0">
        <references count="1">
          <reference field="6" count="1">
            <x v="8"/>
          </reference>
        </references>
      </pivotArea>
    </format>
    <format dxfId="35">
      <pivotArea collapsedLevelsAreSubtotals="1" fieldPosition="0">
        <references count="1">
          <reference field="6" count="1">
            <x v="10"/>
          </reference>
        </references>
      </pivotArea>
    </format>
    <format dxfId="34">
      <pivotArea collapsedLevelsAreSubtotals="1" fieldPosition="0">
        <references count="1">
          <reference field="6" count="1">
            <x v="11"/>
          </reference>
        </references>
      </pivotArea>
    </format>
    <format dxfId="33">
      <pivotArea collapsedLevelsAreSubtotals="1" fieldPosition="0">
        <references count="1">
          <reference field="6" count="1">
            <x v="12"/>
          </reference>
        </references>
      </pivotArea>
    </format>
    <format dxfId="32">
      <pivotArea dataOnly="0" labelOnly="1" fieldPosition="0">
        <references count="1">
          <reference field="6" count="0"/>
        </references>
      </pivotArea>
    </format>
    <format dxfId="31">
      <pivotArea type="all" dataOnly="0" outline="0" fieldPosition="0"/>
    </format>
    <format dxfId="30">
      <pivotArea outline="0" collapsedLevelsAreSubtotals="1" fieldPosition="0"/>
    </format>
    <format dxfId="29">
      <pivotArea type="origin" dataOnly="0" labelOnly="1" outline="0" fieldPosition="0"/>
    </format>
    <format dxfId="28">
      <pivotArea field="7" type="button" dataOnly="0" labelOnly="1" outline="0" axis="axisCol" fieldPosition="0"/>
    </format>
    <format dxfId="27">
      <pivotArea type="topRight" dataOnly="0" labelOnly="1" outline="0" fieldPosition="0"/>
    </format>
    <format dxfId="26">
      <pivotArea field="6" type="button" dataOnly="0" labelOnly="1" outline="0" axis="axisRow" fieldPosition="0"/>
    </format>
    <format dxfId="25">
      <pivotArea dataOnly="0" labelOnly="1" fieldPosition="0">
        <references count="1">
          <reference field="6" count="0"/>
        </references>
      </pivotArea>
    </format>
    <format dxfId="24">
      <pivotArea dataOnly="0" labelOnly="1" grandRow="1" outline="0" fieldPosition="0"/>
    </format>
    <format dxfId="23">
      <pivotArea dataOnly="0" labelOnly="1" fieldPosition="0">
        <references count="2">
          <reference field="3" count="2">
            <x v="36"/>
            <x v="38"/>
          </reference>
          <reference field="6" count="1" selected="0">
            <x v="4"/>
          </reference>
        </references>
      </pivotArea>
    </format>
    <format dxfId="22">
      <pivotArea dataOnly="0" labelOnly="1" fieldPosition="0">
        <references count="2">
          <reference field="3" count="3">
            <x v="6"/>
            <x v="9"/>
            <x v="30"/>
          </reference>
          <reference field="6" count="1" selected="0">
            <x v="2"/>
          </reference>
        </references>
      </pivotArea>
    </format>
    <format dxfId="21">
      <pivotArea dataOnly="0" labelOnly="1" fieldPosition="0">
        <references count="2">
          <reference field="3" count="1">
            <x v="33"/>
          </reference>
          <reference field="6" count="1" selected="0">
            <x v="6"/>
          </reference>
        </references>
      </pivotArea>
    </format>
    <format dxfId="20">
      <pivotArea dataOnly="0" labelOnly="1" fieldPosition="0">
        <references count="2">
          <reference field="3" count="5">
            <x v="15"/>
            <x v="17"/>
            <x v="18"/>
            <x v="31"/>
            <x v="35"/>
          </reference>
          <reference field="6" count="1" selected="0">
            <x v="7"/>
          </reference>
        </references>
      </pivotArea>
    </format>
    <format dxfId="19">
      <pivotArea dataOnly="0" labelOnly="1" fieldPosition="0">
        <references count="2">
          <reference field="3" count="3">
            <x v="13"/>
            <x v="27"/>
            <x v="40"/>
          </reference>
          <reference field="6" count="1" selected="0">
            <x v="8"/>
          </reference>
        </references>
      </pivotArea>
    </format>
    <format dxfId="18">
      <pivotArea dataOnly="0" labelOnly="1" fieldPosition="0">
        <references count="2">
          <reference field="3" count="17">
            <x v="1"/>
            <x v="2"/>
            <x v="5"/>
            <x v="7"/>
            <x v="8"/>
            <x v="10"/>
            <x v="11"/>
            <x v="19"/>
            <x v="21"/>
            <x v="22"/>
            <x v="23"/>
            <x v="25"/>
            <x v="26"/>
            <x v="28"/>
            <x v="29"/>
            <x v="32"/>
            <x v="34"/>
          </reference>
          <reference field="6" count="1" selected="0">
            <x v="10"/>
          </reference>
        </references>
      </pivotArea>
    </format>
    <format dxfId="17">
      <pivotArea dataOnly="0" labelOnly="1" fieldPosition="0">
        <references count="2">
          <reference field="3" count="8">
            <x v="0"/>
            <x v="3"/>
            <x v="4"/>
            <x v="12"/>
            <x v="14"/>
            <x v="20"/>
            <x v="24"/>
            <x v="37"/>
          </reference>
          <reference field="6" count="1" selected="0">
            <x v="11"/>
          </reference>
        </references>
      </pivotArea>
    </format>
    <format dxfId="16">
      <pivotArea dataOnly="0" labelOnly="1" fieldPosition="0">
        <references count="2">
          <reference field="3" count="2">
            <x v="16"/>
            <x v="39"/>
          </reference>
          <reference field="6" count="1" selected="0">
            <x v="12"/>
          </reference>
        </references>
      </pivotArea>
    </format>
    <format dxfId="15">
      <pivotArea dataOnly="0" labelOnly="1" fieldPosition="0">
        <references count="1">
          <reference field="7" count="0"/>
        </references>
      </pivotArea>
    </format>
    <format dxfId="14">
      <pivotArea dataOnly="0" labelOnly="1" grandCol="1" outline="0" fieldPosition="0"/>
    </format>
    <format dxfId="13">
      <pivotArea collapsedLevelsAreSubtotals="1" fieldPosition="0">
        <references count="1">
          <reference field="6" count="1">
            <x v="0"/>
          </reference>
        </references>
      </pivotArea>
    </format>
    <format dxfId="12">
      <pivotArea collapsedLevelsAreSubtotals="1" fieldPosition="0">
        <references count="1">
          <reference field="6" count="1">
            <x v="1"/>
          </reference>
        </references>
      </pivotArea>
    </format>
    <format dxfId="11">
      <pivotArea dataOnly="0" labelOnly="1" fieldPosition="0">
        <references count="1">
          <reference field="6" count="2">
            <x v="0"/>
            <x v="1"/>
          </reference>
        </references>
      </pivotArea>
    </format>
    <format dxfId="10">
      <pivotArea collapsedLevelsAreSubtotals="1" fieldPosition="0">
        <references count="1">
          <reference field="6" count="1">
            <x v="6"/>
          </reference>
        </references>
      </pivotArea>
    </format>
    <format dxfId="9">
      <pivotArea dataOnly="0" labelOnly="1" fieldPosition="0">
        <references count="1">
          <reference field="6" count="1">
            <x v="6"/>
          </reference>
        </references>
      </pivotArea>
    </format>
    <format dxfId="8">
      <pivotArea collapsedLevelsAreSubtotals="1" fieldPosition="0">
        <references count="1">
          <reference field="6" count="1">
            <x v="7"/>
          </reference>
        </references>
      </pivotArea>
    </format>
    <format dxfId="7">
      <pivotArea dataOnly="0" labelOnly="1" fieldPosition="0">
        <references count="1">
          <reference field="6" count="1">
            <x v="7"/>
          </reference>
        </references>
      </pivotArea>
    </format>
    <format dxfId="6">
      <pivotArea collapsedLevelsAreSubtotals="1" fieldPosition="0">
        <references count="1">
          <reference field="6" count="1">
            <x v="10"/>
          </reference>
        </references>
      </pivotArea>
    </format>
    <format dxfId="5">
      <pivotArea dataOnly="0" labelOnly="1" fieldPosition="0">
        <references count="1">
          <reference field="6" count="1">
            <x v="10"/>
          </reference>
        </references>
      </pivotArea>
    </format>
    <format dxfId="4">
      <pivotArea collapsedLevelsAreSubtotals="1" fieldPosition="0">
        <references count="1">
          <reference field="6" count="1">
            <x v="3"/>
          </reference>
        </references>
      </pivotArea>
    </format>
    <format dxfId="3">
      <pivotArea collapsedLevelsAreSubtotals="1" fieldPosition="0">
        <references count="1">
          <reference field="6" count="1">
            <x v="0"/>
          </reference>
        </references>
      </pivotArea>
    </format>
    <format dxfId="2">
      <pivotArea collapsedLevelsAreSubtotals="1" fieldPosition="0">
        <references count="1">
          <reference field="6" count="1">
            <x v="1"/>
          </reference>
        </references>
      </pivotArea>
    </format>
    <format dxfId="1">
      <pivotArea collapsedLevelsAreSubtotals="1" fieldPosition="0">
        <references count="1">
          <reference field="6" count="1">
            <x v="1"/>
          </reference>
        </references>
      </pivotArea>
    </format>
    <format dxfId="0">
      <pivotArea dataOnly="0" labelOnly="1" fieldPosition="0">
        <references count="1">
          <reference field="6" count="1">
            <x v="1"/>
          </reference>
        </references>
      </pivotArea>
    </format>
  </formats>
  <pivotTableStyleInfo name="PivotStyleMedium2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showGridLines="0" tabSelected="1" zoomScale="85" zoomScaleNormal="8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H39" sqref="H39"/>
    </sheetView>
  </sheetViews>
  <sheetFormatPr defaultColWidth="69.28515625" defaultRowHeight="15"/>
  <cols>
    <col min="1" max="1" width="7.42578125" style="7" bestFit="1" customWidth="1"/>
    <col min="2" max="2" width="22.28515625" style="7" bestFit="1" customWidth="1"/>
    <col min="3" max="3" width="14.140625" style="7" bestFit="1" customWidth="1"/>
    <col min="4" max="4" width="33.85546875" style="7" bestFit="1" customWidth="1"/>
    <col min="5" max="5" width="9" style="7" bestFit="1" customWidth="1"/>
    <col min="6" max="6" width="8.5703125" style="7" bestFit="1" customWidth="1"/>
    <col min="7" max="7" width="30.28515625" style="7" bestFit="1" customWidth="1"/>
    <col min="8" max="8" width="44.140625" style="7" bestFit="1" customWidth="1"/>
    <col min="9" max="9" width="16" style="7" customWidth="1"/>
    <col min="10" max="10" width="14.140625" style="7" bestFit="1" customWidth="1"/>
    <col min="11" max="11" width="10.28515625" style="18" hidden="1" customWidth="1"/>
    <col min="12" max="12" width="24.85546875" style="18" customWidth="1"/>
    <col min="13" max="16384" width="69.28515625" style="18"/>
  </cols>
  <sheetData>
    <row r="1" spans="1:12" ht="15" customHeight="1">
      <c r="A1" s="21" t="s">
        <v>119</v>
      </c>
      <c r="B1" s="22"/>
      <c r="C1" s="22"/>
      <c r="D1" s="22"/>
      <c r="E1" s="22"/>
      <c r="F1" s="22"/>
      <c r="G1" s="22"/>
      <c r="H1" s="22"/>
      <c r="I1" s="22"/>
      <c r="J1" s="22"/>
    </row>
    <row r="2" spans="1:12" ht="39" customHeight="1">
      <c r="A2" s="4" t="s">
        <v>0</v>
      </c>
      <c r="B2" s="5" t="s">
        <v>1</v>
      </c>
      <c r="C2" s="4" t="s">
        <v>2</v>
      </c>
      <c r="D2" s="5" t="s">
        <v>3</v>
      </c>
      <c r="E2" s="4" t="s">
        <v>4</v>
      </c>
      <c r="F2" s="4" t="s">
        <v>5</v>
      </c>
      <c r="G2" s="4" t="s">
        <v>6</v>
      </c>
      <c r="H2" s="4" t="s">
        <v>124</v>
      </c>
      <c r="I2" s="4" t="s">
        <v>118</v>
      </c>
      <c r="J2" s="8" t="s">
        <v>120</v>
      </c>
    </row>
    <row r="3" spans="1:12" customFormat="1">
      <c r="A3" s="6">
        <v>6</v>
      </c>
      <c r="B3" s="9" t="s">
        <v>12</v>
      </c>
      <c r="C3" s="9" t="s">
        <v>8</v>
      </c>
      <c r="D3" s="9" t="s">
        <v>82</v>
      </c>
      <c r="E3" s="9">
        <v>31</v>
      </c>
      <c r="F3" s="9">
        <v>14</v>
      </c>
      <c r="G3" s="10" t="s">
        <v>44</v>
      </c>
      <c r="H3" s="11" t="s">
        <v>42</v>
      </c>
      <c r="I3" s="11">
        <v>46059</v>
      </c>
      <c r="J3" s="6" t="s">
        <v>9</v>
      </c>
      <c r="K3">
        <v>1</v>
      </c>
    </row>
    <row r="4" spans="1:12" customFormat="1">
      <c r="A4" s="6">
        <v>10</v>
      </c>
      <c r="B4" s="9" t="s">
        <v>16</v>
      </c>
      <c r="C4" s="9" t="s">
        <v>14</v>
      </c>
      <c r="D4" s="9" t="s">
        <v>86</v>
      </c>
      <c r="E4" s="9">
        <v>38</v>
      </c>
      <c r="F4" s="9">
        <v>22</v>
      </c>
      <c r="G4" s="10" t="s">
        <v>44</v>
      </c>
      <c r="H4" s="11" t="s">
        <v>42</v>
      </c>
      <c r="I4" s="11">
        <v>46059</v>
      </c>
      <c r="J4" s="6" t="s">
        <v>9</v>
      </c>
      <c r="K4">
        <v>1</v>
      </c>
    </row>
    <row r="5" spans="1:12" customFormat="1">
      <c r="A5" s="6">
        <v>11</v>
      </c>
      <c r="B5" s="9" t="s">
        <v>17</v>
      </c>
      <c r="C5" s="9" t="s">
        <v>8</v>
      </c>
      <c r="D5" s="9" t="s">
        <v>87</v>
      </c>
      <c r="E5" s="9">
        <v>32</v>
      </c>
      <c r="F5" s="9">
        <v>23</v>
      </c>
      <c r="G5" s="10" t="s">
        <v>44</v>
      </c>
      <c r="H5" s="11" t="s">
        <v>42</v>
      </c>
      <c r="I5" s="11">
        <v>46059</v>
      </c>
      <c r="J5" s="6" t="s">
        <v>9</v>
      </c>
      <c r="K5">
        <v>1</v>
      </c>
    </row>
    <row r="6" spans="1:12" customFormat="1">
      <c r="A6" s="6">
        <v>37</v>
      </c>
      <c r="B6" s="9" t="s">
        <v>34</v>
      </c>
      <c r="C6" s="9" t="s">
        <v>14</v>
      </c>
      <c r="D6" s="9" t="s">
        <v>113</v>
      </c>
      <c r="E6" s="9">
        <v>38</v>
      </c>
      <c r="F6" s="9">
        <v>68</v>
      </c>
      <c r="G6" s="10" t="s">
        <v>44</v>
      </c>
      <c r="H6" s="11" t="s">
        <v>42</v>
      </c>
      <c r="I6" s="11">
        <v>46059</v>
      </c>
      <c r="J6" s="6" t="s">
        <v>9</v>
      </c>
      <c r="K6">
        <v>1</v>
      </c>
    </row>
    <row r="7" spans="1:12" customFormat="1">
      <c r="A7" s="6">
        <v>32</v>
      </c>
      <c r="B7" s="9" t="s">
        <v>32</v>
      </c>
      <c r="C7" s="9" t="s">
        <v>8</v>
      </c>
      <c r="D7" s="9" t="s">
        <v>108</v>
      </c>
      <c r="E7" s="9">
        <v>33</v>
      </c>
      <c r="F7" s="9">
        <v>65</v>
      </c>
      <c r="G7" s="10" t="s">
        <v>44</v>
      </c>
      <c r="H7" s="11" t="s">
        <v>42</v>
      </c>
      <c r="I7" s="11">
        <v>46143</v>
      </c>
      <c r="J7" s="6" t="s">
        <v>9</v>
      </c>
      <c r="K7">
        <v>1</v>
      </c>
    </row>
    <row r="8" spans="1:12" customFormat="1">
      <c r="A8" s="6">
        <v>35</v>
      </c>
      <c r="B8" s="9" t="s">
        <v>34</v>
      </c>
      <c r="C8" s="9" t="s">
        <v>14</v>
      </c>
      <c r="D8" s="9" t="s">
        <v>111</v>
      </c>
      <c r="E8" s="9">
        <v>38</v>
      </c>
      <c r="F8" s="9">
        <v>68</v>
      </c>
      <c r="G8" s="10" t="s">
        <v>44</v>
      </c>
      <c r="H8" s="11" t="s">
        <v>42</v>
      </c>
      <c r="I8" s="11">
        <v>46143</v>
      </c>
      <c r="J8" s="6" t="s">
        <v>9</v>
      </c>
      <c r="K8">
        <v>1</v>
      </c>
    </row>
    <row r="9" spans="1:12" customFormat="1">
      <c r="A9" s="6">
        <v>36</v>
      </c>
      <c r="B9" s="9" t="s">
        <v>34</v>
      </c>
      <c r="C9" s="9" t="s">
        <v>14</v>
      </c>
      <c r="D9" s="9" t="s">
        <v>112</v>
      </c>
      <c r="E9" s="9">
        <v>38</v>
      </c>
      <c r="F9" s="9">
        <v>68</v>
      </c>
      <c r="G9" s="10" t="s">
        <v>44</v>
      </c>
      <c r="H9" s="11" t="s">
        <v>42</v>
      </c>
      <c r="I9" s="11">
        <v>46143</v>
      </c>
      <c r="J9" s="6" t="s">
        <v>9</v>
      </c>
      <c r="K9">
        <v>1</v>
      </c>
    </row>
    <row r="10" spans="1:12">
      <c r="A10" s="6">
        <v>1</v>
      </c>
      <c r="B10" s="9" t="s">
        <v>7</v>
      </c>
      <c r="C10" s="9" t="s">
        <v>8</v>
      </c>
      <c r="D10" s="9" t="s">
        <v>77</v>
      </c>
      <c r="E10" s="9">
        <v>31</v>
      </c>
      <c r="F10" s="9">
        <v>1</v>
      </c>
      <c r="G10" s="10" t="s">
        <v>48</v>
      </c>
      <c r="H10" s="11">
        <v>46174</v>
      </c>
      <c r="I10" s="11"/>
      <c r="J10" s="6" t="s">
        <v>9</v>
      </c>
      <c r="K10">
        <v>1</v>
      </c>
      <c r="L10"/>
    </row>
    <row r="11" spans="1:12" customFormat="1">
      <c r="A11" s="6">
        <v>38</v>
      </c>
      <c r="B11" s="9" t="s">
        <v>35</v>
      </c>
      <c r="C11" s="9" t="s">
        <v>8</v>
      </c>
      <c r="D11" s="9" t="s">
        <v>114</v>
      </c>
      <c r="E11" s="9">
        <v>38</v>
      </c>
      <c r="F11" s="9">
        <v>69</v>
      </c>
      <c r="G11" s="10" t="s">
        <v>54</v>
      </c>
      <c r="H11" s="11">
        <v>46204</v>
      </c>
      <c r="I11" s="11"/>
      <c r="J11" s="6" t="s">
        <v>9</v>
      </c>
      <c r="K11">
        <v>1</v>
      </c>
    </row>
    <row r="12" spans="1:12" customFormat="1" ht="24">
      <c r="A12" s="6">
        <v>30</v>
      </c>
      <c r="B12" s="9" t="s">
        <v>30</v>
      </c>
      <c r="C12" s="9" t="s">
        <v>14</v>
      </c>
      <c r="D12" s="9" t="s">
        <v>106</v>
      </c>
      <c r="E12" s="9">
        <v>35</v>
      </c>
      <c r="F12" s="9">
        <v>62</v>
      </c>
      <c r="G12" s="10" t="s">
        <v>52</v>
      </c>
      <c r="H12" s="11">
        <v>46235</v>
      </c>
      <c r="I12" s="11"/>
      <c r="J12" s="6" t="s">
        <v>9</v>
      </c>
      <c r="K12">
        <v>1</v>
      </c>
    </row>
    <row r="13" spans="1:12" customFormat="1">
      <c r="A13" s="6">
        <v>9</v>
      </c>
      <c r="B13" s="9" t="s">
        <v>69</v>
      </c>
      <c r="C13" s="9" t="s">
        <v>8</v>
      </c>
      <c r="D13" s="9" t="s">
        <v>85</v>
      </c>
      <c r="E13" s="9">
        <v>35</v>
      </c>
      <c r="F13" s="9">
        <v>20</v>
      </c>
      <c r="G13" s="10" t="s">
        <v>52</v>
      </c>
      <c r="H13" s="11">
        <v>46235</v>
      </c>
      <c r="I13" s="11"/>
      <c r="J13" s="6" t="s">
        <v>9</v>
      </c>
      <c r="K13">
        <v>1</v>
      </c>
    </row>
    <row r="14" spans="1:12" customFormat="1">
      <c r="A14" s="6">
        <v>18</v>
      </c>
      <c r="B14" s="9" t="s">
        <v>23</v>
      </c>
      <c r="C14" s="9" t="s">
        <v>8</v>
      </c>
      <c r="D14" s="9" t="s">
        <v>94</v>
      </c>
      <c r="E14" s="9">
        <v>38</v>
      </c>
      <c r="F14" s="9">
        <v>42</v>
      </c>
      <c r="G14" s="10" t="s">
        <v>52</v>
      </c>
      <c r="H14" s="11">
        <v>46235</v>
      </c>
      <c r="I14" s="11"/>
      <c r="J14" s="6" t="s">
        <v>9</v>
      </c>
      <c r="K14">
        <v>1</v>
      </c>
    </row>
    <row r="15" spans="1:12">
      <c r="A15" s="6">
        <v>4</v>
      </c>
      <c r="B15" s="9" t="s">
        <v>11</v>
      </c>
      <c r="C15" s="9" t="s">
        <v>8</v>
      </c>
      <c r="D15" s="9" t="s">
        <v>80</v>
      </c>
      <c r="E15" s="9">
        <v>35</v>
      </c>
      <c r="F15" s="9">
        <v>6</v>
      </c>
      <c r="G15" s="10" t="s">
        <v>52</v>
      </c>
      <c r="H15" s="11">
        <v>46235</v>
      </c>
      <c r="I15" s="11"/>
      <c r="J15" s="6" t="s">
        <v>9</v>
      </c>
      <c r="K15">
        <v>1</v>
      </c>
      <c r="L15"/>
    </row>
    <row r="16" spans="1:12" customFormat="1">
      <c r="A16" s="6">
        <v>21</v>
      </c>
      <c r="B16" s="9" t="s">
        <v>25</v>
      </c>
      <c r="C16" s="9" t="s">
        <v>8</v>
      </c>
      <c r="D16" s="9" t="s">
        <v>97</v>
      </c>
      <c r="E16" s="9">
        <v>31</v>
      </c>
      <c r="F16" s="9">
        <v>47</v>
      </c>
      <c r="G16" s="10" t="s">
        <v>52</v>
      </c>
      <c r="H16" s="11">
        <v>46235</v>
      </c>
      <c r="I16" s="11"/>
      <c r="J16" s="6" t="s">
        <v>9</v>
      </c>
      <c r="K16">
        <v>1</v>
      </c>
    </row>
    <row r="17" spans="1:12" customFormat="1">
      <c r="A17" s="6">
        <v>5</v>
      </c>
      <c r="B17" s="9" t="s">
        <v>11</v>
      </c>
      <c r="C17" s="9" t="s">
        <v>8</v>
      </c>
      <c r="D17" s="9" t="s">
        <v>81</v>
      </c>
      <c r="E17" s="9">
        <v>35</v>
      </c>
      <c r="F17" s="9">
        <v>6</v>
      </c>
      <c r="G17" s="10" t="s">
        <v>52</v>
      </c>
      <c r="H17" s="11">
        <v>46235</v>
      </c>
      <c r="I17" s="11"/>
      <c r="J17" s="6" t="s">
        <v>9</v>
      </c>
      <c r="K17">
        <v>1</v>
      </c>
    </row>
    <row r="18" spans="1:12" customFormat="1">
      <c r="A18" s="6">
        <v>39</v>
      </c>
      <c r="B18" s="9" t="s">
        <v>36</v>
      </c>
      <c r="C18" s="9" t="s">
        <v>8</v>
      </c>
      <c r="D18" s="9" t="s">
        <v>115</v>
      </c>
      <c r="E18" s="9">
        <v>38</v>
      </c>
      <c r="F18" s="9">
        <v>70</v>
      </c>
      <c r="G18" s="10" t="s">
        <v>54</v>
      </c>
      <c r="H18" s="11">
        <v>46235</v>
      </c>
      <c r="I18" s="11"/>
      <c r="J18" s="6" t="s">
        <v>9</v>
      </c>
      <c r="K18">
        <v>1</v>
      </c>
    </row>
    <row r="19" spans="1:12" customFormat="1">
      <c r="A19" s="6">
        <v>28</v>
      </c>
      <c r="B19" s="9" t="s">
        <v>28</v>
      </c>
      <c r="C19" s="9" t="s">
        <v>8</v>
      </c>
      <c r="D19" s="9" t="s">
        <v>104</v>
      </c>
      <c r="E19" s="9">
        <v>33</v>
      </c>
      <c r="F19" s="9">
        <v>53</v>
      </c>
      <c r="G19" s="10" t="s">
        <v>52</v>
      </c>
      <c r="H19" s="11">
        <v>46266</v>
      </c>
      <c r="I19" s="11"/>
      <c r="J19" s="6" t="s">
        <v>9</v>
      </c>
      <c r="K19">
        <v>1</v>
      </c>
    </row>
    <row r="20" spans="1:12" customFormat="1">
      <c r="A20" s="6">
        <v>24</v>
      </c>
      <c r="B20" s="9" t="s">
        <v>70</v>
      </c>
      <c r="C20" s="9" t="s">
        <v>8</v>
      </c>
      <c r="D20" s="9" t="s">
        <v>100</v>
      </c>
      <c r="E20" s="9">
        <v>32</v>
      </c>
      <c r="F20" s="9">
        <v>52</v>
      </c>
      <c r="G20" s="10" t="s">
        <v>52</v>
      </c>
      <c r="H20" s="11">
        <v>46266</v>
      </c>
      <c r="I20" s="11"/>
      <c r="J20" s="6" t="s">
        <v>9</v>
      </c>
      <c r="K20">
        <v>1</v>
      </c>
    </row>
    <row r="21" spans="1:12" customFormat="1">
      <c r="A21" s="6">
        <v>7</v>
      </c>
      <c r="B21" s="9" t="s">
        <v>13</v>
      </c>
      <c r="C21" s="9" t="s">
        <v>14</v>
      </c>
      <c r="D21" s="9" t="s">
        <v>83</v>
      </c>
      <c r="E21" s="9">
        <v>33</v>
      </c>
      <c r="F21" s="9">
        <v>16</v>
      </c>
      <c r="G21" s="10" t="s">
        <v>54</v>
      </c>
      <c r="H21" s="11">
        <v>46266</v>
      </c>
      <c r="I21" s="11"/>
      <c r="J21" s="6" t="s">
        <v>9</v>
      </c>
      <c r="K21">
        <v>1</v>
      </c>
    </row>
    <row r="22" spans="1:12" customFormat="1">
      <c r="A22" s="6">
        <v>22</v>
      </c>
      <c r="B22" s="9" t="s">
        <v>26</v>
      </c>
      <c r="C22" s="9" t="s">
        <v>8</v>
      </c>
      <c r="D22" s="9" t="s">
        <v>98</v>
      </c>
      <c r="E22" s="9">
        <v>31</v>
      </c>
      <c r="F22" s="9">
        <v>50</v>
      </c>
      <c r="G22" s="10" t="s">
        <v>54</v>
      </c>
      <c r="H22" s="11">
        <v>46266</v>
      </c>
      <c r="I22" s="11"/>
      <c r="J22" s="6" t="s">
        <v>9</v>
      </c>
      <c r="K22">
        <v>1</v>
      </c>
    </row>
    <row r="23" spans="1:12" customFormat="1">
      <c r="A23" s="6">
        <v>14</v>
      </c>
      <c r="B23" s="9" t="s">
        <v>19</v>
      </c>
      <c r="C23" s="9" t="s">
        <v>14</v>
      </c>
      <c r="D23" s="9" t="s">
        <v>90</v>
      </c>
      <c r="E23" s="9">
        <v>38</v>
      </c>
      <c r="F23" s="9">
        <v>27</v>
      </c>
      <c r="G23" s="10" t="s">
        <v>52</v>
      </c>
      <c r="H23" s="11">
        <v>46296</v>
      </c>
      <c r="I23" s="11"/>
      <c r="J23" s="6" t="s">
        <v>9</v>
      </c>
      <c r="K23">
        <v>1</v>
      </c>
    </row>
    <row r="24" spans="1:12" customFormat="1">
      <c r="A24" s="6">
        <v>31</v>
      </c>
      <c r="B24" s="9" t="s">
        <v>31</v>
      </c>
      <c r="C24" s="9" t="s">
        <v>14</v>
      </c>
      <c r="D24" s="9" t="s">
        <v>107</v>
      </c>
      <c r="E24" s="9">
        <v>31</v>
      </c>
      <c r="F24" s="9">
        <v>63</v>
      </c>
      <c r="G24" s="10" t="s">
        <v>52</v>
      </c>
      <c r="H24" s="11">
        <v>46296</v>
      </c>
      <c r="I24" s="11"/>
      <c r="J24" s="6" t="s">
        <v>9</v>
      </c>
      <c r="K24">
        <v>1</v>
      </c>
    </row>
    <row r="25" spans="1:12" customFormat="1">
      <c r="A25" s="6">
        <v>8</v>
      </c>
      <c r="B25" s="9" t="s">
        <v>15</v>
      </c>
      <c r="C25" s="9" t="s">
        <v>8</v>
      </c>
      <c r="D25" s="9" t="s">
        <v>84</v>
      </c>
      <c r="E25" s="9">
        <v>32</v>
      </c>
      <c r="F25" s="9">
        <v>17</v>
      </c>
      <c r="G25" s="10" t="s">
        <v>52</v>
      </c>
      <c r="H25" s="11">
        <v>46296</v>
      </c>
      <c r="I25" s="11"/>
      <c r="J25" s="6" t="s">
        <v>9</v>
      </c>
      <c r="K25">
        <v>1</v>
      </c>
    </row>
    <row r="26" spans="1:12" customFormat="1">
      <c r="A26" s="6">
        <v>3</v>
      </c>
      <c r="B26" s="9" t="s">
        <v>10</v>
      </c>
      <c r="C26" s="9" t="s">
        <v>8</v>
      </c>
      <c r="D26" s="9" t="s">
        <v>79</v>
      </c>
      <c r="E26" s="9">
        <v>31</v>
      </c>
      <c r="F26" s="9">
        <v>5</v>
      </c>
      <c r="G26" s="10" t="s">
        <v>54</v>
      </c>
      <c r="H26" s="11">
        <v>46296</v>
      </c>
      <c r="I26" s="11"/>
      <c r="J26" s="6" t="s">
        <v>9</v>
      </c>
      <c r="K26">
        <v>1</v>
      </c>
    </row>
    <row r="27" spans="1:12" customFormat="1" ht="24">
      <c r="A27" s="6">
        <v>12</v>
      </c>
      <c r="B27" s="9" t="s">
        <v>17</v>
      </c>
      <c r="C27" s="9" t="s">
        <v>8</v>
      </c>
      <c r="D27" s="9" t="s">
        <v>88</v>
      </c>
      <c r="E27" s="9">
        <v>32</v>
      </c>
      <c r="F27" s="9">
        <v>23</v>
      </c>
      <c r="G27" s="10" t="s">
        <v>54</v>
      </c>
      <c r="H27" s="11">
        <v>46296</v>
      </c>
      <c r="I27" s="11"/>
      <c r="J27" s="6" t="s">
        <v>9</v>
      </c>
      <c r="K27">
        <v>1</v>
      </c>
    </row>
    <row r="28" spans="1:12" customFormat="1">
      <c r="A28" s="6">
        <v>25</v>
      </c>
      <c r="B28" s="9" t="s">
        <v>27</v>
      </c>
      <c r="C28" s="9" t="s">
        <v>8</v>
      </c>
      <c r="D28" s="9" t="s">
        <v>101</v>
      </c>
      <c r="E28" s="9">
        <v>31</v>
      </c>
      <c r="F28" s="9">
        <v>52</v>
      </c>
      <c r="G28" s="10" t="s">
        <v>52</v>
      </c>
      <c r="H28" s="11">
        <v>46296</v>
      </c>
      <c r="I28" s="11"/>
      <c r="J28" s="6" t="s">
        <v>9</v>
      </c>
      <c r="K28">
        <v>1</v>
      </c>
    </row>
    <row r="29" spans="1:12">
      <c r="A29" s="6">
        <v>26</v>
      </c>
      <c r="B29" s="9" t="s">
        <v>27</v>
      </c>
      <c r="C29" s="9" t="s">
        <v>8</v>
      </c>
      <c r="D29" s="9" t="s">
        <v>102</v>
      </c>
      <c r="E29" s="9">
        <v>31</v>
      </c>
      <c r="F29" s="9">
        <v>52</v>
      </c>
      <c r="G29" s="10" t="s">
        <v>52</v>
      </c>
      <c r="H29" s="11">
        <v>46296</v>
      </c>
      <c r="I29" s="11"/>
      <c r="J29" s="6" t="s">
        <v>9</v>
      </c>
      <c r="K29">
        <v>1</v>
      </c>
      <c r="L29"/>
    </row>
    <row r="30" spans="1:12" customFormat="1">
      <c r="A30" s="6">
        <v>16</v>
      </c>
      <c r="B30" s="9" t="s">
        <v>21</v>
      </c>
      <c r="C30" s="9" t="s">
        <v>8</v>
      </c>
      <c r="D30" s="9" t="s">
        <v>92</v>
      </c>
      <c r="E30" s="9">
        <v>33</v>
      </c>
      <c r="F30" s="9">
        <v>35</v>
      </c>
      <c r="G30" s="10" t="s">
        <v>52</v>
      </c>
      <c r="H30" s="11">
        <v>46327</v>
      </c>
      <c r="I30" s="11"/>
      <c r="J30" s="6" t="s">
        <v>9</v>
      </c>
      <c r="K30">
        <v>1</v>
      </c>
    </row>
    <row r="31" spans="1:12">
      <c r="A31" s="6">
        <v>15</v>
      </c>
      <c r="B31" s="9" t="s">
        <v>20</v>
      </c>
      <c r="C31" s="9" t="s">
        <v>8</v>
      </c>
      <c r="D31" s="9" t="s">
        <v>91</v>
      </c>
      <c r="E31" s="9">
        <v>31</v>
      </c>
      <c r="F31" s="9">
        <v>30</v>
      </c>
      <c r="G31" s="10" t="s">
        <v>52</v>
      </c>
      <c r="H31" s="11">
        <v>46327</v>
      </c>
      <c r="I31" s="11"/>
      <c r="J31" s="6" t="s">
        <v>9</v>
      </c>
      <c r="K31">
        <v>1</v>
      </c>
      <c r="L31"/>
    </row>
    <row r="32" spans="1:12" customFormat="1">
      <c r="A32" s="6">
        <v>19</v>
      </c>
      <c r="B32" s="9" t="s">
        <v>24</v>
      </c>
      <c r="C32" s="9" t="s">
        <v>8</v>
      </c>
      <c r="D32" s="9" t="s">
        <v>95</v>
      </c>
      <c r="E32" s="9">
        <v>38</v>
      </c>
      <c r="F32" s="9">
        <v>44</v>
      </c>
      <c r="G32" s="10" t="s">
        <v>58</v>
      </c>
      <c r="H32" s="11">
        <v>46327</v>
      </c>
      <c r="I32" s="11"/>
      <c r="J32" s="6" t="s">
        <v>9</v>
      </c>
      <c r="K32">
        <v>1</v>
      </c>
    </row>
    <row r="33" spans="1:12" customFormat="1">
      <c r="A33" s="6">
        <v>20</v>
      </c>
      <c r="B33" s="9" t="s">
        <v>24</v>
      </c>
      <c r="C33" s="9" t="s">
        <v>8</v>
      </c>
      <c r="D33" s="9" t="s">
        <v>96</v>
      </c>
      <c r="E33" s="9">
        <v>38</v>
      </c>
      <c r="F33" s="9">
        <v>44</v>
      </c>
      <c r="G33" s="10" t="s">
        <v>58</v>
      </c>
      <c r="H33" s="11">
        <v>46327</v>
      </c>
      <c r="I33" s="11"/>
      <c r="J33" s="6" t="s">
        <v>9</v>
      </c>
      <c r="K33">
        <v>1</v>
      </c>
    </row>
    <row r="34" spans="1:12" customFormat="1">
      <c r="A34" s="6">
        <v>29</v>
      </c>
      <c r="B34" s="9" t="s">
        <v>29</v>
      </c>
      <c r="C34" s="9" t="s">
        <v>8</v>
      </c>
      <c r="D34" s="9" t="s">
        <v>105</v>
      </c>
      <c r="E34" s="9">
        <v>34</v>
      </c>
      <c r="F34" s="9">
        <v>58</v>
      </c>
      <c r="G34" s="10" t="s">
        <v>58</v>
      </c>
      <c r="H34" s="11">
        <v>46327</v>
      </c>
      <c r="I34" s="11"/>
      <c r="J34" s="6" t="s">
        <v>9</v>
      </c>
      <c r="K34">
        <v>1</v>
      </c>
    </row>
    <row r="35" spans="1:12" ht="24">
      <c r="A35" s="6">
        <v>40</v>
      </c>
      <c r="B35" s="9" t="s">
        <v>37</v>
      </c>
      <c r="C35" s="9" t="s">
        <v>8</v>
      </c>
      <c r="D35" s="9" t="s">
        <v>116</v>
      </c>
      <c r="E35" s="9">
        <v>31</v>
      </c>
      <c r="F35" s="9">
        <v>71</v>
      </c>
      <c r="G35" s="10" t="s">
        <v>58</v>
      </c>
      <c r="H35" s="11">
        <v>46327</v>
      </c>
      <c r="I35" s="11"/>
      <c r="J35" s="6" t="s">
        <v>9</v>
      </c>
      <c r="K35">
        <v>1</v>
      </c>
      <c r="L35"/>
    </row>
    <row r="36" spans="1:12" s="35" customFormat="1">
      <c r="A36" s="36">
        <v>2</v>
      </c>
      <c r="B36" s="37" t="s">
        <v>10</v>
      </c>
      <c r="C36" s="37" t="s">
        <v>8</v>
      </c>
      <c r="D36" s="37" t="s">
        <v>78</v>
      </c>
      <c r="E36" s="37">
        <v>31</v>
      </c>
      <c r="F36" s="37">
        <v>5</v>
      </c>
      <c r="G36" s="38" t="s">
        <v>54</v>
      </c>
      <c r="H36" s="39">
        <v>46600</v>
      </c>
      <c r="I36" s="39"/>
      <c r="J36" s="36" t="s">
        <v>9</v>
      </c>
      <c r="K36">
        <v>1</v>
      </c>
      <c r="L36" s="34"/>
    </row>
    <row r="37" spans="1:12" customFormat="1">
      <c r="A37" s="6">
        <v>13</v>
      </c>
      <c r="B37" s="9" t="s">
        <v>18</v>
      </c>
      <c r="C37" s="9" t="s">
        <v>8</v>
      </c>
      <c r="D37" s="9" t="s">
        <v>89</v>
      </c>
      <c r="E37" s="9">
        <v>35</v>
      </c>
      <c r="F37" s="9">
        <v>25</v>
      </c>
      <c r="G37" s="10" t="s">
        <v>122</v>
      </c>
      <c r="H37" s="11" t="s">
        <v>123</v>
      </c>
      <c r="I37" s="11"/>
      <c r="J37" s="6" t="s">
        <v>9</v>
      </c>
      <c r="K37">
        <v>1</v>
      </c>
    </row>
    <row r="38" spans="1:12" customFormat="1">
      <c r="A38" s="6">
        <v>17</v>
      </c>
      <c r="B38" s="9" t="s">
        <v>22</v>
      </c>
      <c r="C38" s="9" t="s">
        <v>14</v>
      </c>
      <c r="D38" s="9" t="s">
        <v>93</v>
      </c>
      <c r="E38" s="9">
        <v>32</v>
      </c>
      <c r="F38" s="9">
        <v>39</v>
      </c>
      <c r="G38" s="10" t="s">
        <v>122</v>
      </c>
      <c r="H38" s="11" t="s">
        <v>125</v>
      </c>
      <c r="I38" s="11"/>
      <c r="J38" s="6" t="s">
        <v>9</v>
      </c>
      <c r="K38">
        <v>1</v>
      </c>
    </row>
    <row r="39" spans="1:12" customFormat="1">
      <c r="A39" s="6">
        <v>23</v>
      </c>
      <c r="B39" s="9" t="s">
        <v>26</v>
      </c>
      <c r="C39" s="9" t="s">
        <v>8</v>
      </c>
      <c r="D39" s="9" t="s">
        <v>99</v>
      </c>
      <c r="E39" s="9">
        <v>31</v>
      </c>
      <c r="F39" s="9">
        <v>50</v>
      </c>
      <c r="G39" s="10" t="s">
        <v>122</v>
      </c>
      <c r="H39" s="11" t="s">
        <v>123</v>
      </c>
      <c r="I39" s="11"/>
      <c r="J39" s="6" t="s">
        <v>9</v>
      </c>
      <c r="K39">
        <v>1</v>
      </c>
    </row>
    <row r="40" spans="1:12" customFormat="1">
      <c r="A40" s="6">
        <v>27</v>
      </c>
      <c r="B40" s="9" t="s">
        <v>28</v>
      </c>
      <c r="C40" s="9" t="s">
        <v>8</v>
      </c>
      <c r="D40" s="9" t="s">
        <v>103</v>
      </c>
      <c r="E40" s="9">
        <v>33</v>
      </c>
      <c r="F40" s="9">
        <v>53</v>
      </c>
      <c r="G40" s="10" t="s">
        <v>122</v>
      </c>
      <c r="H40" s="11" t="s">
        <v>123</v>
      </c>
      <c r="I40" s="11"/>
      <c r="J40" s="6" t="s">
        <v>9</v>
      </c>
      <c r="K40">
        <v>1</v>
      </c>
    </row>
    <row r="41" spans="1:12" customFormat="1">
      <c r="A41" s="6">
        <v>33</v>
      </c>
      <c r="B41" s="9" t="s">
        <v>33</v>
      </c>
      <c r="C41" s="9" t="s">
        <v>8</v>
      </c>
      <c r="D41" s="9" t="s">
        <v>109</v>
      </c>
      <c r="E41" s="9">
        <v>33</v>
      </c>
      <c r="F41" s="9">
        <v>66</v>
      </c>
      <c r="G41" s="10" t="s">
        <v>122</v>
      </c>
      <c r="H41" s="11" t="s">
        <v>123</v>
      </c>
      <c r="I41" s="11"/>
      <c r="J41" s="6" t="s">
        <v>9</v>
      </c>
      <c r="K41">
        <v>1</v>
      </c>
    </row>
    <row r="42" spans="1:12">
      <c r="A42" s="6">
        <v>34</v>
      </c>
      <c r="B42" s="9" t="s">
        <v>33</v>
      </c>
      <c r="C42" s="9" t="s">
        <v>8</v>
      </c>
      <c r="D42" s="9" t="s">
        <v>110</v>
      </c>
      <c r="E42" s="9">
        <v>33</v>
      </c>
      <c r="F42" s="9">
        <v>66</v>
      </c>
      <c r="G42" s="10" t="s">
        <v>122</v>
      </c>
      <c r="H42" s="11" t="s">
        <v>123</v>
      </c>
      <c r="I42" s="11"/>
      <c r="J42" s="6" t="s">
        <v>9</v>
      </c>
      <c r="K42">
        <v>1</v>
      </c>
      <c r="L42"/>
    </row>
    <row r="43" spans="1:12">
      <c r="A43" s="6">
        <v>41</v>
      </c>
      <c r="B43" s="9" t="s">
        <v>37</v>
      </c>
      <c r="C43" s="9" t="s">
        <v>8</v>
      </c>
      <c r="D43" s="9" t="s">
        <v>117</v>
      </c>
      <c r="E43" s="9">
        <v>31</v>
      </c>
      <c r="F43" s="9">
        <v>71</v>
      </c>
      <c r="G43" s="10" t="s">
        <v>122</v>
      </c>
      <c r="H43" s="11" t="s">
        <v>123</v>
      </c>
      <c r="I43" s="11"/>
      <c r="J43" s="6" t="s">
        <v>9</v>
      </c>
      <c r="K43">
        <v>1</v>
      </c>
      <c r="L43"/>
    </row>
    <row r="48" spans="1:12">
      <c r="H48" s="23"/>
    </row>
    <row r="49" spans="8:9">
      <c r="I49" s="23"/>
    </row>
    <row r="50" spans="8:9">
      <c r="H50" s="23"/>
    </row>
  </sheetData>
  <autoFilter ref="A2:J43"/>
  <sortState ref="A3:L43">
    <sortCondition ref="H3:H43"/>
  </sortState>
  <pageMargins left="0.7" right="0.7" top="0.75" bottom="0.75" header="0.3" footer="0.3"/>
  <pageSetup paperSize="9" orientation="portrait" r:id="rId1"/>
  <headerFooter>
    <oddFooter>&amp;L_x000D_&amp;1#&amp;"Arial"&amp;7&amp;K000000 ***Este documento está clasificado como PUBLICO por TELEFÓNICA.
***This document is classified as PUBLIC by TELEFÓNICA.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23"/>
  <sheetViews>
    <sheetView showGridLines="0" zoomScale="85" zoomScaleNormal="85" workbookViewId="0">
      <selection activeCell="A18" sqref="A18:F18"/>
    </sheetView>
  </sheetViews>
  <sheetFormatPr defaultColWidth="14.42578125" defaultRowHeight="15" outlineLevelRow="1" outlineLevelCol="1"/>
  <cols>
    <col min="1" max="1" width="34.140625" customWidth="1" outlineLevel="1"/>
    <col min="2" max="7" width="15.7109375" customWidth="1" outlineLevel="1"/>
    <col min="8" max="8" width="15.7109375" customWidth="1"/>
    <col min="9" max="9" width="37.42578125" style="18" bestFit="1" customWidth="1"/>
    <col min="10" max="10" width="7.140625" style="18" customWidth="1"/>
    <col min="11" max="11" width="6.85546875" style="18" bestFit="1" customWidth="1"/>
    <col min="12" max="13" width="7.5703125" style="18" bestFit="1" customWidth="1"/>
    <col min="14" max="16" width="7.42578125" style="18" bestFit="1" customWidth="1"/>
    <col min="17" max="17" width="7" style="18" bestFit="1" customWidth="1"/>
    <col min="18" max="20" width="10.7109375" style="18" bestFit="1" customWidth="1"/>
    <col min="21" max="21" width="11.42578125" style="18" bestFit="1" customWidth="1"/>
  </cols>
  <sheetData>
    <row r="2" spans="1:21" outlineLevel="1">
      <c r="A2" s="40" t="s">
        <v>38</v>
      </c>
      <c r="B2" s="41"/>
      <c r="C2" s="41"/>
      <c r="D2" s="41"/>
      <c r="E2" s="41"/>
      <c r="F2" s="41"/>
      <c r="G2" s="41"/>
      <c r="H2" s="1"/>
      <c r="T2" s="19"/>
      <c r="U2" s="19"/>
    </row>
    <row r="3" spans="1:21" ht="42" customHeight="1" outlineLevel="1">
      <c r="A3" s="2" t="s">
        <v>39</v>
      </c>
      <c r="B3" s="43" t="s">
        <v>40</v>
      </c>
      <c r="C3" s="44"/>
      <c r="D3" s="44"/>
      <c r="E3" s="44"/>
      <c r="F3" s="45"/>
      <c r="G3" s="2" t="s">
        <v>41</v>
      </c>
      <c r="H3" s="1"/>
      <c r="I3" s="20" t="s">
        <v>74</v>
      </c>
      <c r="J3" s="20" t="s">
        <v>76</v>
      </c>
      <c r="T3"/>
      <c r="U3"/>
    </row>
    <row r="4" spans="1:21" ht="18" customHeight="1">
      <c r="A4" s="14" t="s">
        <v>42</v>
      </c>
      <c r="B4" s="46" t="s">
        <v>43</v>
      </c>
      <c r="C4" s="46"/>
      <c r="D4" s="46"/>
      <c r="E4" s="46"/>
      <c r="F4" s="46"/>
      <c r="G4" s="3">
        <f>SUMIF('Alô Minas! - Fevereiro 2026'!G:G,'Legenda - Status'!A4,'Alô Minas! - Fevereiro 2026'!K:K)</f>
        <v>0</v>
      </c>
      <c r="H4" s="1"/>
      <c r="I4" s="16" t="s">
        <v>39</v>
      </c>
      <c r="J4" s="17">
        <v>46174</v>
      </c>
      <c r="K4" s="17">
        <v>46204</v>
      </c>
      <c r="L4" s="17">
        <v>46235</v>
      </c>
      <c r="M4" s="17">
        <v>46266</v>
      </c>
      <c r="N4" s="17">
        <v>46296</v>
      </c>
      <c r="O4" s="17">
        <v>46327</v>
      </c>
      <c r="P4" s="17">
        <v>46600</v>
      </c>
      <c r="Q4" s="24" t="s">
        <v>73</v>
      </c>
      <c r="R4" s="17" t="s">
        <v>42</v>
      </c>
      <c r="S4" s="17" t="s">
        <v>75</v>
      </c>
      <c r="T4"/>
      <c r="U4"/>
    </row>
    <row r="5" spans="1:21" ht="24" customHeight="1">
      <c r="A5" s="14" t="s">
        <v>44</v>
      </c>
      <c r="B5" s="46" t="s">
        <v>45</v>
      </c>
      <c r="C5" s="46"/>
      <c r="D5" s="46"/>
      <c r="E5" s="46"/>
      <c r="F5" s="46"/>
      <c r="G5" s="3">
        <f>SUMIF('Alô Minas! - Fevereiro 2026'!G:G,'Legenda - Status'!A5,'Alô Minas! - Fevereiro 2026'!K:K)</f>
        <v>7</v>
      </c>
      <c r="H5" s="1"/>
      <c r="I5" s="30" t="s">
        <v>44</v>
      </c>
      <c r="J5" s="33"/>
      <c r="K5" s="33"/>
      <c r="L5" s="33"/>
      <c r="M5" s="33"/>
      <c r="N5" s="33"/>
      <c r="O5" s="33"/>
      <c r="P5" s="33"/>
      <c r="Q5" s="33"/>
      <c r="R5" s="33">
        <v>4</v>
      </c>
      <c r="S5" s="33">
        <v>4</v>
      </c>
      <c r="T5"/>
      <c r="U5"/>
    </row>
    <row r="6" spans="1:21" ht="24" customHeight="1">
      <c r="A6" s="14" t="s">
        <v>46</v>
      </c>
      <c r="B6" s="46" t="s">
        <v>47</v>
      </c>
      <c r="C6" s="46"/>
      <c r="D6" s="46"/>
      <c r="E6" s="46"/>
      <c r="F6" s="46"/>
      <c r="G6" s="3">
        <f>SUMIF('Alô Minas! - Fevereiro 2026'!G:G,'Legenda - Status'!A6,'Alô Minas! - Fevereiro 2026'!K:K)</f>
        <v>0</v>
      </c>
      <c r="H6" s="1"/>
      <c r="I6" s="26" t="s">
        <v>48</v>
      </c>
      <c r="J6" s="28">
        <v>1</v>
      </c>
      <c r="K6" s="28"/>
      <c r="L6" s="28"/>
      <c r="M6" s="28"/>
      <c r="N6" s="28"/>
      <c r="O6" s="28"/>
      <c r="P6" s="28"/>
      <c r="Q6" s="28"/>
      <c r="R6" s="28"/>
      <c r="S6" s="28">
        <v>1</v>
      </c>
      <c r="T6"/>
      <c r="U6"/>
    </row>
    <row r="7" spans="1:21" ht="24" customHeight="1">
      <c r="A7" s="14" t="s">
        <v>48</v>
      </c>
      <c r="B7" s="46" t="s">
        <v>49</v>
      </c>
      <c r="C7" s="46"/>
      <c r="D7" s="46"/>
      <c r="E7" s="46"/>
      <c r="F7" s="46"/>
      <c r="G7" s="3">
        <f>SUMIF('Alô Minas! - Fevereiro 2026'!G:G,'Legenda - Status'!A7,'Alô Minas! - Fevereiro 2026'!K:K)</f>
        <v>1</v>
      </c>
      <c r="H7" s="1"/>
      <c r="I7" s="25" t="s">
        <v>42</v>
      </c>
      <c r="J7" s="13"/>
      <c r="K7" s="13"/>
      <c r="L7" s="13"/>
      <c r="M7" s="13"/>
      <c r="N7" s="13"/>
      <c r="O7" s="13"/>
      <c r="P7" s="13"/>
      <c r="Q7" s="13"/>
      <c r="R7" s="13">
        <v>3</v>
      </c>
      <c r="S7" s="13">
        <v>3</v>
      </c>
      <c r="T7"/>
      <c r="U7"/>
    </row>
    <row r="8" spans="1:21" ht="24" customHeight="1">
      <c r="A8" s="14" t="s">
        <v>50</v>
      </c>
      <c r="B8" s="46" t="s">
        <v>51</v>
      </c>
      <c r="C8" s="46"/>
      <c r="D8" s="46"/>
      <c r="E8" s="46"/>
      <c r="F8" s="46"/>
      <c r="G8" s="3">
        <f>SUMIF('Alô Minas! - Fevereiro 2026'!G:G,'Legenda - Status'!A8,'Alô Minas! - Fevereiro 2026'!K:K)</f>
        <v>0</v>
      </c>
      <c r="H8" s="1"/>
      <c r="I8" s="32" t="s">
        <v>54</v>
      </c>
      <c r="J8" s="31"/>
      <c r="K8" s="31">
        <v>1</v>
      </c>
      <c r="L8" s="31">
        <v>1</v>
      </c>
      <c r="M8" s="31">
        <v>2</v>
      </c>
      <c r="N8" s="31">
        <v>2</v>
      </c>
      <c r="O8" s="31"/>
      <c r="P8" s="31">
        <v>1</v>
      </c>
      <c r="Q8" s="31"/>
      <c r="R8" s="31"/>
      <c r="S8" s="31">
        <v>7</v>
      </c>
      <c r="T8"/>
      <c r="U8"/>
    </row>
    <row r="9" spans="1:21" ht="24" customHeight="1">
      <c r="A9" s="14" t="s">
        <v>52</v>
      </c>
      <c r="B9" s="46" t="s">
        <v>53</v>
      </c>
      <c r="C9" s="46"/>
      <c r="D9" s="46"/>
      <c r="E9" s="46"/>
      <c r="F9" s="46"/>
      <c r="G9" s="3">
        <f>SUMIF('Alô Minas! - Fevereiro 2026'!G:G,'Legenda - Status'!A9,'Alô Minas! - Fevereiro 2026'!K:K)</f>
        <v>15</v>
      </c>
      <c r="H9" s="1"/>
      <c r="I9" s="25" t="s">
        <v>121</v>
      </c>
      <c r="J9" s="13"/>
      <c r="K9" s="13"/>
      <c r="L9" s="13">
        <v>6</v>
      </c>
      <c r="M9" s="13">
        <v>2</v>
      </c>
      <c r="N9" s="13">
        <v>5</v>
      </c>
      <c r="O9" s="13">
        <v>2</v>
      </c>
      <c r="P9" s="13"/>
      <c r="Q9" s="13"/>
      <c r="R9" s="13"/>
      <c r="S9" s="13">
        <v>15</v>
      </c>
      <c r="T9"/>
      <c r="U9"/>
    </row>
    <row r="10" spans="1:21" ht="24" customHeight="1">
      <c r="A10" s="14" t="s">
        <v>54</v>
      </c>
      <c r="B10" s="46" t="s">
        <v>55</v>
      </c>
      <c r="C10" s="46"/>
      <c r="D10" s="46"/>
      <c r="E10" s="46"/>
      <c r="F10" s="46"/>
      <c r="G10" s="3">
        <f>SUMIF('Alô Minas! - Fevereiro 2026'!G:G,'Legenda - Status'!A10,'Alô Minas! - Fevereiro 2026'!K:K)</f>
        <v>7</v>
      </c>
      <c r="H10" s="1"/>
      <c r="I10" s="32" t="s">
        <v>58</v>
      </c>
      <c r="J10" s="31"/>
      <c r="K10" s="31"/>
      <c r="L10" s="31"/>
      <c r="M10" s="31"/>
      <c r="N10" s="31"/>
      <c r="O10" s="31">
        <v>4</v>
      </c>
      <c r="P10" s="31"/>
      <c r="Q10" s="31"/>
      <c r="R10" s="31"/>
      <c r="S10" s="31">
        <v>4</v>
      </c>
      <c r="T10"/>
      <c r="U10"/>
    </row>
    <row r="11" spans="1:21" ht="24" customHeight="1">
      <c r="A11" s="14" t="s">
        <v>56</v>
      </c>
      <c r="B11" s="46" t="s">
        <v>57</v>
      </c>
      <c r="C11" s="46"/>
      <c r="D11" s="46"/>
      <c r="E11" s="46"/>
      <c r="F11" s="46"/>
      <c r="G11" s="3">
        <f>SUMIF('Alô Minas! - Fevereiro 2026'!G:G,'Legenda - Status'!A11,'Alô Minas! - Fevereiro 2026'!K:K)</f>
        <v>0</v>
      </c>
      <c r="H11" s="1"/>
      <c r="I11" s="27" t="s">
        <v>71</v>
      </c>
      <c r="J11" s="29"/>
      <c r="K11" s="29"/>
      <c r="L11" s="29"/>
      <c r="M11" s="29"/>
      <c r="N11" s="29"/>
      <c r="O11" s="29"/>
      <c r="P11" s="29"/>
      <c r="Q11" s="29">
        <v>5</v>
      </c>
      <c r="R11" s="29"/>
      <c r="S11" s="29">
        <v>5</v>
      </c>
      <c r="T11"/>
      <c r="U11"/>
    </row>
    <row r="12" spans="1:21" ht="24" customHeight="1">
      <c r="A12" s="14" t="s">
        <v>58</v>
      </c>
      <c r="B12" s="46" t="s">
        <v>59</v>
      </c>
      <c r="C12" s="46"/>
      <c r="D12" s="46"/>
      <c r="E12" s="46"/>
      <c r="F12" s="46"/>
      <c r="G12" s="3">
        <f>SUMIF('Alô Minas! - Fevereiro 2026'!G:G,'Legenda - Status'!A12,'Alô Minas! - Fevereiro 2026'!K:K)</f>
        <v>4</v>
      </c>
      <c r="H12" s="1"/>
      <c r="I12" s="25" t="s">
        <v>122</v>
      </c>
      <c r="J12" s="13"/>
      <c r="K12" s="13"/>
      <c r="L12" s="13"/>
      <c r="M12" s="13"/>
      <c r="N12" s="13"/>
      <c r="O12" s="13"/>
      <c r="P12" s="13"/>
      <c r="Q12" s="13">
        <v>2</v>
      </c>
      <c r="R12" s="13"/>
      <c r="S12" s="13">
        <v>2</v>
      </c>
      <c r="T12"/>
      <c r="U12"/>
    </row>
    <row r="13" spans="1:21" ht="31.5" customHeight="1">
      <c r="A13" s="14" t="s">
        <v>60</v>
      </c>
      <c r="B13" s="46" t="s">
        <v>61</v>
      </c>
      <c r="C13" s="46"/>
      <c r="D13" s="46"/>
      <c r="E13" s="46"/>
      <c r="F13" s="46"/>
      <c r="G13" s="3">
        <f>SUMIF('Alô Minas! - Fevereiro 2026'!G:G,'Legenda - Status'!A13,'Alô Minas! - Fevereiro 2026'!K:K)</f>
        <v>0</v>
      </c>
      <c r="H13" s="1"/>
      <c r="I13" s="13" t="s">
        <v>75</v>
      </c>
      <c r="J13" s="13">
        <v>1</v>
      </c>
      <c r="K13" s="13">
        <v>1</v>
      </c>
      <c r="L13" s="13">
        <v>7</v>
      </c>
      <c r="M13" s="13">
        <v>4</v>
      </c>
      <c r="N13" s="13">
        <v>7</v>
      </c>
      <c r="O13" s="13">
        <v>6</v>
      </c>
      <c r="P13" s="13">
        <v>1</v>
      </c>
      <c r="Q13" s="13">
        <v>7</v>
      </c>
      <c r="R13" s="13">
        <v>7</v>
      </c>
      <c r="S13" s="13">
        <v>41</v>
      </c>
      <c r="T13"/>
      <c r="U13"/>
    </row>
    <row r="14" spans="1:21" ht="24" customHeight="1">
      <c r="A14" s="14" t="s">
        <v>62</v>
      </c>
      <c r="B14" s="46" t="s">
        <v>63</v>
      </c>
      <c r="C14" s="46"/>
      <c r="D14" s="46"/>
      <c r="E14" s="46"/>
      <c r="F14" s="46"/>
      <c r="G14" s="3">
        <f>SUMIF('Alô Minas! - Fevereiro 2026'!G:G,'Legenda - Status'!A14,'Alô Minas! - Fevereiro 2026'!K:K)</f>
        <v>0</v>
      </c>
      <c r="H14" s="1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24" customHeight="1">
      <c r="A15" s="15" t="s">
        <v>64</v>
      </c>
      <c r="B15" s="42" t="s">
        <v>65</v>
      </c>
      <c r="C15" s="42"/>
      <c r="D15" s="42"/>
      <c r="E15" s="42"/>
      <c r="F15" s="42"/>
      <c r="G15" s="3">
        <f>SUMIF('Alô Minas! - Fevereiro 2026'!G:G,'Legenda - Status'!A15,'Alô Minas! - Fevereiro 2026'!K:K)</f>
        <v>0</v>
      </c>
      <c r="H15" s="1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4" customHeight="1">
      <c r="A16" s="15" t="s">
        <v>66</v>
      </c>
      <c r="B16" s="42" t="s">
        <v>67</v>
      </c>
      <c r="C16" s="42"/>
      <c r="D16" s="42"/>
      <c r="E16" s="42"/>
      <c r="F16" s="42"/>
      <c r="G16" s="3">
        <f>SUMIF('Alô Minas! - Fevereiro 2026'!G:G,'Legenda - Status'!A16,'Alô Minas! - Fevereiro 2026'!K:K)</f>
        <v>0</v>
      </c>
      <c r="H16" s="1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24" customHeight="1">
      <c r="A17" s="15" t="s">
        <v>73</v>
      </c>
      <c r="B17" s="42" t="s">
        <v>72</v>
      </c>
      <c r="C17" s="42"/>
      <c r="D17" s="42"/>
      <c r="E17" s="42"/>
      <c r="F17" s="42"/>
      <c r="G17" s="3">
        <f>SUMIF('Alô Minas! - Fevereiro 2026'!G:G,'Legenda - Status'!A17,'Alô Minas! - Fevereiro 2026'!K:K)</f>
        <v>7</v>
      </c>
      <c r="H17" s="1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1">
      <c r="A18" s="43" t="s">
        <v>68</v>
      </c>
      <c r="B18" s="44"/>
      <c r="C18" s="44"/>
      <c r="D18" s="44"/>
      <c r="E18" s="44"/>
      <c r="F18" s="45"/>
      <c r="G18" s="12">
        <f>SUM(G4:G17)</f>
        <v>41</v>
      </c>
      <c r="H18" s="1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>
      <c r="A19" s="1"/>
      <c r="B19" s="1"/>
      <c r="C19" s="1"/>
      <c r="D19" s="1"/>
      <c r="E19" s="1"/>
      <c r="F19" s="1"/>
      <c r="G19" s="1"/>
      <c r="H19" s="1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>
      <c r="D29" s="1"/>
      <c r="E29" s="1"/>
      <c r="F29" s="1"/>
      <c r="G29" s="1"/>
      <c r="H29" s="1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>
      <c r="D30" s="1"/>
      <c r="E30" s="1"/>
      <c r="F30" s="1"/>
      <c r="G30" s="1"/>
      <c r="H30" s="1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>
      <c r="D31" s="1"/>
      <c r="E31" s="1"/>
      <c r="F31" s="1"/>
      <c r="G31" s="1"/>
      <c r="H31" s="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>
      <c r="D32" s="1"/>
      <c r="E32" s="1"/>
      <c r="F32" s="1"/>
      <c r="G32" s="1"/>
      <c r="H32" s="1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>
      <c r="D33" s="1"/>
      <c r="E33" s="1"/>
      <c r="F33" s="1"/>
      <c r="G33" s="1"/>
      <c r="H33" s="1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>
      <c r="D34" s="1"/>
      <c r="E34" s="1"/>
      <c r="F34" s="1"/>
      <c r="G34" s="1"/>
      <c r="H34" s="1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>
      <c r="D35" s="1"/>
      <c r="E35" s="1"/>
      <c r="F35" s="1"/>
      <c r="G35" s="1"/>
      <c r="H35" s="1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>
      <c r="D36" s="1"/>
      <c r="E36" s="1"/>
      <c r="F36" s="1"/>
      <c r="G36" s="1"/>
      <c r="H36" s="1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>
      <c r="D37" s="1"/>
      <c r="E37" s="1"/>
      <c r="F37" s="1"/>
      <c r="G37" s="1"/>
      <c r="H37" s="1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>
      <c r="A38" s="1"/>
      <c r="B38" s="1"/>
      <c r="C38" s="1"/>
      <c r="D38" s="1"/>
      <c r="E38" s="1"/>
      <c r="F38" s="1"/>
      <c r="G38" s="1"/>
      <c r="H38" s="1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>
      <c r="A39" s="1"/>
      <c r="B39" s="1"/>
      <c r="C39" s="1"/>
      <c r="D39" s="1"/>
      <c r="E39" s="1"/>
      <c r="F39" s="1"/>
      <c r="G39" s="1"/>
      <c r="H39" s="1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>
      <c r="A40" s="1"/>
      <c r="B40" s="1"/>
      <c r="C40" s="1"/>
      <c r="D40" s="1"/>
      <c r="E40" s="1"/>
      <c r="F40" s="1"/>
      <c r="G40" s="1"/>
      <c r="H40" s="1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>
      <c r="A41" s="1"/>
      <c r="B41" s="1"/>
      <c r="C41" s="1"/>
      <c r="D41" s="1"/>
      <c r="E41" s="1"/>
      <c r="F41" s="1"/>
      <c r="G41" s="1"/>
      <c r="H41" s="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>
      <c r="A42" s="1"/>
      <c r="B42" s="1"/>
      <c r="C42" s="1"/>
      <c r="D42" s="1"/>
      <c r="E42" s="1"/>
      <c r="F42" s="1"/>
      <c r="G42" s="1"/>
      <c r="H42" s="1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>
      <c r="A43" s="1"/>
      <c r="B43" s="1"/>
      <c r="C43" s="1"/>
      <c r="D43" s="1"/>
      <c r="E43" s="1"/>
      <c r="F43" s="1"/>
      <c r="G43" s="1"/>
      <c r="H43" s="1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>
      <c r="A44" s="1"/>
      <c r="B44" s="1"/>
      <c r="C44" s="1"/>
      <c r="D44" s="1"/>
      <c r="E44" s="1"/>
      <c r="F44" s="1"/>
      <c r="G44" s="1"/>
      <c r="H44" s="1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>
      <c r="A45" s="1"/>
      <c r="B45" s="1"/>
      <c r="C45" s="1"/>
      <c r="D45" s="1"/>
      <c r="E45" s="1"/>
      <c r="F45" s="1"/>
      <c r="G45" s="1"/>
      <c r="H45" s="1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>
      <c r="A46" s="1"/>
      <c r="B46" s="1"/>
      <c r="C46" s="1"/>
      <c r="D46" s="1"/>
      <c r="E46" s="1"/>
      <c r="F46" s="1"/>
      <c r="G46" s="1"/>
      <c r="H46" s="1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>
      <c r="A47" s="1"/>
      <c r="B47" s="1"/>
      <c r="C47" s="1"/>
      <c r="D47" s="1"/>
      <c r="E47" s="1"/>
      <c r="F47" s="1"/>
      <c r="G47" s="1"/>
      <c r="H47" s="1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>
      <c r="A48" s="1"/>
      <c r="B48" s="1"/>
      <c r="C48" s="1"/>
      <c r="D48" s="1"/>
      <c r="E48" s="1"/>
      <c r="F48" s="1"/>
      <c r="G48" s="1"/>
      <c r="H48" s="1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>
      <c r="A49" s="1"/>
      <c r="B49" s="1"/>
      <c r="C49" s="1"/>
      <c r="D49" s="1"/>
      <c r="E49" s="1"/>
      <c r="F49" s="1"/>
      <c r="G49" s="1"/>
      <c r="H49" s="1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>
      <c r="A50" s="1"/>
      <c r="B50" s="1"/>
      <c r="C50" s="1"/>
      <c r="D50" s="1"/>
      <c r="E50" s="1"/>
      <c r="F50" s="1"/>
      <c r="G50" s="1"/>
      <c r="H50" s="1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 s="1"/>
      <c r="B51" s="1"/>
      <c r="C51" s="1"/>
      <c r="D51" s="1"/>
      <c r="E51" s="1"/>
      <c r="F51" s="1"/>
      <c r="G51" s="1"/>
      <c r="H51" s="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 s="1"/>
      <c r="B52" s="1"/>
      <c r="C52" s="1"/>
      <c r="D52" s="1"/>
      <c r="E52" s="1"/>
      <c r="F52" s="1"/>
      <c r="G52" s="1"/>
      <c r="H52" s="1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 s="1"/>
      <c r="B53" s="1"/>
      <c r="C53" s="1"/>
      <c r="D53" s="1"/>
      <c r="E53" s="1"/>
      <c r="F53" s="1"/>
      <c r="G53" s="1"/>
      <c r="H53" s="1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 s="1"/>
      <c r="B54" s="1"/>
      <c r="C54" s="1"/>
      <c r="D54" s="1"/>
      <c r="E54" s="1"/>
      <c r="F54" s="1"/>
      <c r="G54" s="1"/>
      <c r="H54" s="1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 s="1"/>
      <c r="B55" s="1"/>
      <c r="C55" s="1"/>
      <c r="D55" s="1"/>
      <c r="E55" s="1"/>
      <c r="F55" s="1"/>
      <c r="G55" s="1"/>
      <c r="H55" s="1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</row>
    <row r="56" spans="1:21">
      <c r="A56" s="1"/>
      <c r="B56" s="1"/>
      <c r="C56" s="1"/>
      <c r="D56" s="1"/>
      <c r="E56" s="1"/>
      <c r="F56" s="1"/>
      <c r="G56" s="1"/>
      <c r="H56" s="1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</row>
    <row r="57" spans="1:21">
      <c r="A57" s="1"/>
      <c r="B57" s="1"/>
      <c r="C57" s="1"/>
      <c r="D57" s="1"/>
      <c r="E57" s="1"/>
      <c r="F57" s="1"/>
      <c r="G57" s="1"/>
      <c r="H57" s="1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</row>
    <row r="58" spans="1:21">
      <c r="A58" s="1"/>
      <c r="B58" s="1"/>
      <c r="C58" s="1"/>
      <c r="D58" s="1"/>
      <c r="E58" s="1"/>
      <c r="F58" s="1"/>
      <c r="G58" s="1"/>
      <c r="H58" s="1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</row>
    <row r="59" spans="1:21">
      <c r="A59" s="1"/>
      <c r="B59" s="1"/>
      <c r="C59" s="1"/>
      <c r="D59" s="1"/>
      <c r="E59" s="1"/>
      <c r="F59" s="1"/>
      <c r="G59" s="1"/>
      <c r="H59" s="1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</row>
    <row r="60" spans="1:21">
      <c r="A60" s="1"/>
      <c r="B60" s="1"/>
      <c r="C60" s="1"/>
      <c r="D60" s="1"/>
      <c r="E60" s="1"/>
      <c r="F60" s="1"/>
      <c r="G60" s="1"/>
      <c r="H60" s="1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</row>
    <row r="61" spans="1:21">
      <c r="A61" s="1"/>
      <c r="B61" s="1"/>
      <c r="C61" s="1"/>
      <c r="D61" s="1"/>
      <c r="E61" s="1"/>
      <c r="F61" s="1"/>
      <c r="G61" s="1"/>
      <c r="H61" s="1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</row>
    <row r="62" spans="1:21">
      <c r="A62" s="1"/>
      <c r="B62" s="1"/>
      <c r="C62" s="1"/>
      <c r="D62" s="1"/>
      <c r="E62" s="1"/>
      <c r="F62" s="1"/>
      <c r="G62" s="1"/>
      <c r="H62" s="1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</row>
    <row r="63" spans="1:21">
      <c r="A63" s="1"/>
      <c r="B63" s="1"/>
      <c r="C63" s="1"/>
      <c r="D63" s="1"/>
      <c r="E63" s="1"/>
      <c r="F63" s="1"/>
      <c r="G63" s="1"/>
      <c r="H63" s="1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</row>
    <row r="64" spans="1:21">
      <c r="A64" s="1"/>
      <c r="B64" s="1"/>
      <c r="C64" s="1"/>
      <c r="D64" s="1"/>
      <c r="E64" s="1"/>
      <c r="F64" s="1"/>
      <c r="G64" s="1"/>
      <c r="H64" s="1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</row>
    <row r="65" spans="1:21">
      <c r="A65" s="1"/>
      <c r="B65" s="1"/>
      <c r="C65" s="1"/>
      <c r="D65" s="1"/>
      <c r="E65" s="1"/>
      <c r="F65" s="1"/>
      <c r="G65" s="1"/>
      <c r="H65" s="1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</row>
    <row r="66" spans="1:21">
      <c r="A66" s="1"/>
      <c r="B66" s="1"/>
      <c r="C66" s="1"/>
      <c r="D66" s="1"/>
      <c r="E66" s="1"/>
      <c r="F66" s="1"/>
      <c r="G66" s="1"/>
      <c r="H66" s="1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</row>
    <row r="67" spans="1:21">
      <c r="A67" s="1"/>
      <c r="B67" s="1"/>
      <c r="C67" s="1"/>
      <c r="D67" s="1"/>
      <c r="E67" s="1"/>
      <c r="F67" s="1"/>
      <c r="G67" s="1"/>
      <c r="H67" s="1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</row>
    <row r="68" spans="1:21">
      <c r="A68" s="1"/>
      <c r="B68" s="1"/>
      <c r="C68" s="1"/>
      <c r="D68" s="1"/>
      <c r="E68" s="1"/>
      <c r="F68" s="1"/>
      <c r="G68" s="1"/>
      <c r="H68" s="1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</row>
    <row r="69" spans="1:21">
      <c r="A69" s="1"/>
      <c r="B69" s="1"/>
      <c r="C69" s="1"/>
      <c r="D69" s="1"/>
      <c r="E69" s="1"/>
      <c r="F69" s="1"/>
      <c r="G69" s="1"/>
      <c r="H69" s="1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</row>
    <row r="70" spans="1:21">
      <c r="A70" s="1"/>
      <c r="B70" s="1"/>
      <c r="C70" s="1"/>
      <c r="D70" s="1"/>
      <c r="E70" s="1"/>
      <c r="F70" s="1"/>
      <c r="G70" s="1"/>
      <c r="H70" s="1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</row>
    <row r="71" spans="1:21">
      <c r="A71" s="1"/>
      <c r="B71" s="1"/>
      <c r="C71" s="1"/>
      <c r="D71" s="1"/>
      <c r="E71" s="1"/>
      <c r="F71" s="1"/>
      <c r="G71" s="1"/>
      <c r="H71" s="1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</row>
    <row r="72" spans="1:21">
      <c r="A72" s="1"/>
      <c r="B72" s="1"/>
      <c r="C72" s="1"/>
      <c r="D72" s="1"/>
      <c r="E72" s="1"/>
      <c r="F72" s="1"/>
      <c r="G72" s="1"/>
      <c r="H72" s="1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</row>
    <row r="73" spans="1:21">
      <c r="A73" s="1"/>
      <c r="B73" s="1"/>
      <c r="C73" s="1"/>
      <c r="D73" s="1"/>
      <c r="E73" s="1"/>
      <c r="F73" s="1"/>
      <c r="G73" s="1"/>
      <c r="H73" s="1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</row>
    <row r="74" spans="1:21">
      <c r="A74" s="1"/>
      <c r="B74" s="1"/>
      <c r="C74" s="1"/>
      <c r="D74" s="1"/>
      <c r="E74" s="1"/>
      <c r="F74" s="1"/>
      <c r="G74" s="1"/>
      <c r="H74" s="1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</row>
    <row r="75" spans="1:21">
      <c r="A75" s="1"/>
      <c r="B75" s="1"/>
      <c r="C75" s="1"/>
      <c r="D75" s="1"/>
      <c r="E75" s="1"/>
      <c r="F75" s="1"/>
      <c r="G75" s="1"/>
      <c r="H75" s="1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</row>
    <row r="76" spans="1:21">
      <c r="A76" s="1"/>
      <c r="B76" s="1"/>
      <c r="C76" s="1"/>
      <c r="D76" s="1"/>
      <c r="E76" s="1"/>
      <c r="F76" s="1"/>
      <c r="G76" s="1"/>
      <c r="H76" s="1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</row>
    <row r="77" spans="1:21">
      <c r="A77" s="1"/>
      <c r="B77" s="1"/>
      <c r="C77" s="1"/>
      <c r="D77" s="1"/>
      <c r="E77" s="1"/>
      <c r="F77" s="1"/>
      <c r="G77" s="1"/>
      <c r="H77" s="1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</row>
    <row r="78" spans="1:21">
      <c r="A78" s="1"/>
      <c r="B78" s="1"/>
      <c r="C78" s="1"/>
      <c r="D78" s="1"/>
      <c r="E78" s="1"/>
      <c r="F78" s="1"/>
      <c r="G78" s="1"/>
      <c r="H78" s="1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</row>
    <row r="79" spans="1:21">
      <c r="A79" s="1"/>
      <c r="B79" s="1"/>
      <c r="C79" s="1"/>
      <c r="D79" s="1"/>
      <c r="E79" s="1"/>
      <c r="F79" s="1"/>
      <c r="G79" s="1"/>
      <c r="H79" s="1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</row>
    <row r="80" spans="1:21">
      <c r="A80" s="1"/>
      <c r="B80" s="1"/>
      <c r="C80" s="1"/>
      <c r="D80" s="1"/>
      <c r="E80" s="1"/>
      <c r="F80" s="1"/>
      <c r="G80" s="1"/>
      <c r="H80" s="1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</row>
    <row r="81" spans="1:21">
      <c r="A81" s="1"/>
      <c r="B81" s="1"/>
      <c r="C81" s="1"/>
      <c r="D81" s="1"/>
      <c r="E81" s="1"/>
      <c r="F81" s="1"/>
      <c r="G81" s="1"/>
      <c r="H81" s="1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</row>
    <row r="82" spans="1:21">
      <c r="A82" s="1"/>
      <c r="B82" s="1"/>
      <c r="C82" s="1"/>
      <c r="D82" s="1"/>
      <c r="E82" s="1"/>
      <c r="F82" s="1"/>
      <c r="G82" s="1"/>
      <c r="H82" s="1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</row>
    <row r="83" spans="1:21">
      <c r="A83" s="1"/>
      <c r="B83" s="1"/>
      <c r="C83" s="1"/>
      <c r="D83" s="1"/>
      <c r="E83" s="1"/>
      <c r="F83" s="1"/>
      <c r="G83" s="1"/>
      <c r="H83" s="1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</row>
    <row r="84" spans="1:21">
      <c r="A84" s="1"/>
      <c r="B84" s="1"/>
      <c r="C84" s="1"/>
      <c r="D84" s="1"/>
      <c r="E84" s="1"/>
      <c r="F84" s="1"/>
      <c r="G84" s="1"/>
      <c r="H84" s="1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</row>
    <row r="85" spans="1:21">
      <c r="A85" s="1"/>
      <c r="B85" s="1"/>
      <c r="C85" s="1"/>
      <c r="D85" s="1"/>
      <c r="E85" s="1"/>
      <c r="F85" s="1"/>
      <c r="G85" s="1"/>
      <c r="H85" s="1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</row>
    <row r="86" spans="1:21">
      <c r="A86" s="1"/>
      <c r="B86" s="1"/>
      <c r="C86" s="1"/>
      <c r="D86" s="1"/>
      <c r="E86" s="1"/>
      <c r="F86" s="1"/>
      <c r="G86" s="1"/>
      <c r="H86" s="1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</row>
    <row r="87" spans="1:21">
      <c r="A87" s="1"/>
      <c r="B87" s="1"/>
      <c r="C87" s="1"/>
      <c r="D87" s="1"/>
      <c r="E87" s="1"/>
      <c r="F87" s="1"/>
      <c r="G87" s="1"/>
      <c r="H87" s="1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</row>
    <row r="88" spans="1:21">
      <c r="A88" s="1"/>
      <c r="B88" s="1"/>
      <c r="C88" s="1"/>
      <c r="D88" s="1"/>
      <c r="E88" s="1"/>
      <c r="F88" s="1"/>
      <c r="G88" s="1"/>
      <c r="H88" s="1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</row>
    <row r="89" spans="1:21">
      <c r="A89" s="1"/>
      <c r="B89" s="1"/>
      <c r="C89" s="1"/>
      <c r="D89" s="1"/>
      <c r="E89" s="1"/>
      <c r="F89" s="1"/>
      <c r="G89" s="1"/>
      <c r="H89" s="1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</row>
    <row r="90" spans="1:21">
      <c r="A90" s="1"/>
      <c r="B90" s="1"/>
      <c r="C90" s="1"/>
      <c r="D90" s="1"/>
      <c r="E90" s="1"/>
      <c r="F90" s="1"/>
      <c r="G90" s="1"/>
      <c r="H90" s="1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</row>
    <row r="91" spans="1:21">
      <c r="A91" s="1"/>
      <c r="B91" s="1"/>
      <c r="C91" s="1"/>
      <c r="D91" s="1"/>
      <c r="E91" s="1"/>
      <c r="F91" s="1"/>
      <c r="G91" s="1"/>
      <c r="H91" s="1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</row>
    <row r="92" spans="1:21">
      <c r="A92" s="1"/>
      <c r="B92" s="1"/>
      <c r="C92" s="1"/>
      <c r="D92" s="1"/>
      <c r="E92" s="1"/>
      <c r="F92" s="1"/>
      <c r="G92" s="1"/>
      <c r="H92" s="1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</row>
    <row r="93" spans="1:21">
      <c r="A93" s="1"/>
      <c r="B93" s="1"/>
      <c r="C93" s="1"/>
      <c r="D93" s="1"/>
      <c r="E93" s="1"/>
      <c r="F93" s="1"/>
      <c r="G93" s="1"/>
      <c r="H93" s="1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</row>
    <row r="94" spans="1:21">
      <c r="A94" s="1"/>
      <c r="B94" s="1"/>
      <c r="C94" s="1"/>
      <c r="D94" s="1"/>
      <c r="E94" s="1"/>
      <c r="F94" s="1"/>
      <c r="G94" s="1"/>
      <c r="H94" s="1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</row>
    <row r="95" spans="1:21">
      <c r="A95" s="1"/>
      <c r="B95" s="1"/>
      <c r="C95" s="1"/>
      <c r="D95" s="1"/>
      <c r="E95" s="1"/>
      <c r="F95" s="1"/>
      <c r="G95" s="1"/>
      <c r="H95" s="1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</row>
    <row r="96" spans="1:21">
      <c r="A96" s="1"/>
      <c r="B96" s="1"/>
      <c r="C96" s="1"/>
      <c r="D96" s="1"/>
      <c r="E96" s="1"/>
      <c r="F96" s="1"/>
      <c r="G96" s="1"/>
      <c r="H96" s="1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</row>
    <row r="97" spans="1:21">
      <c r="A97" s="1"/>
      <c r="B97" s="1"/>
      <c r="C97" s="1"/>
      <c r="D97" s="1"/>
      <c r="E97" s="1"/>
      <c r="F97" s="1"/>
      <c r="G97" s="1"/>
      <c r="H97" s="1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</row>
    <row r="98" spans="1:21">
      <c r="A98" s="1"/>
      <c r="B98" s="1"/>
      <c r="C98" s="1"/>
      <c r="D98" s="1"/>
      <c r="E98" s="1"/>
      <c r="F98" s="1"/>
      <c r="G98" s="1"/>
      <c r="H98" s="1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</row>
    <row r="99" spans="1:21">
      <c r="A99" s="1"/>
      <c r="B99" s="1"/>
      <c r="C99" s="1"/>
      <c r="D99" s="1"/>
      <c r="E99" s="1"/>
      <c r="F99" s="1"/>
      <c r="G99" s="1"/>
      <c r="H99" s="1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</row>
    <row r="100" spans="1:21">
      <c r="A100" s="1"/>
      <c r="B100" s="1"/>
      <c r="C100" s="1"/>
      <c r="D100" s="1"/>
      <c r="E100" s="1"/>
      <c r="F100" s="1"/>
      <c r="G100" s="1"/>
      <c r="H100" s="1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</row>
    <row r="101" spans="1:21">
      <c r="A101" s="1"/>
      <c r="B101" s="1"/>
      <c r="C101" s="1"/>
      <c r="D101" s="1"/>
      <c r="E101" s="1"/>
      <c r="F101" s="1"/>
      <c r="G101" s="1"/>
      <c r="H101" s="1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</row>
    <row r="102" spans="1:21">
      <c r="A102" s="1"/>
      <c r="B102" s="1"/>
      <c r="C102" s="1"/>
      <c r="D102" s="1"/>
      <c r="E102" s="1"/>
      <c r="F102" s="1"/>
      <c r="G102" s="1"/>
      <c r="H102" s="1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</row>
    <row r="103" spans="1:21">
      <c r="A103" s="1"/>
      <c r="B103" s="1"/>
      <c r="C103" s="1"/>
      <c r="D103" s="1"/>
      <c r="E103" s="1"/>
      <c r="F103" s="1"/>
      <c r="G103" s="1"/>
      <c r="H103" s="1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</row>
    <row r="104" spans="1:21">
      <c r="A104" s="1"/>
      <c r="B104" s="1"/>
      <c r="C104" s="1"/>
      <c r="D104" s="1"/>
      <c r="E104" s="1"/>
      <c r="F104" s="1"/>
      <c r="G104" s="1"/>
      <c r="H104" s="1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</row>
    <row r="105" spans="1:21">
      <c r="A105" s="1"/>
      <c r="B105" s="1"/>
      <c r="C105" s="1"/>
      <c r="D105" s="1"/>
      <c r="E105" s="1"/>
      <c r="F105" s="1"/>
      <c r="G105" s="1"/>
      <c r="H105" s="1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</row>
    <row r="106" spans="1:21">
      <c r="A106" s="1"/>
      <c r="B106" s="1"/>
      <c r="C106" s="1"/>
      <c r="D106" s="1"/>
      <c r="E106" s="1"/>
      <c r="F106" s="1"/>
      <c r="G106" s="1"/>
      <c r="H106" s="1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</row>
    <row r="107" spans="1:21">
      <c r="A107" s="1"/>
      <c r="B107" s="1"/>
      <c r="C107" s="1"/>
      <c r="D107" s="1"/>
      <c r="E107" s="1"/>
      <c r="F107" s="1"/>
      <c r="G107" s="1"/>
      <c r="H107" s="1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</row>
    <row r="108" spans="1:21">
      <c r="A108" s="1"/>
      <c r="B108" s="1"/>
      <c r="C108" s="1"/>
      <c r="D108" s="1"/>
      <c r="E108" s="1"/>
      <c r="F108" s="1"/>
      <c r="G108" s="1"/>
      <c r="H108" s="1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</row>
    <row r="109" spans="1:21">
      <c r="A109" s="1"/>
      <c r="B109" s="1"/>
      <c r="C109" s="1"/>
      <c r="D109" s="1"/>
      <c r="E109" s="1"/>
      <c r="F109" s="1"/>
      <c r="G109" s="1"/>
      <c r="H109" s="1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</row>
    <row r="110" spans="1:21">
      <c r="A110" s="1"/>
      <c r="B110" s="1"/>
      <c r="C110" s="1"/>
      <c r="D110" s="1"/>
      <c r="E110" s="1"/>
      <c r="F110" s="1"/>
      <c r="G110" s="1"/>
      <c r="H110" s="1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</row>
    <row r="111" spans="1:21">
      <c r="A111" s="1"/>
      <c r="B111" s="1"/>
      <c r="C111" s="1"/>
      <c r="D111" s="1"/>
      <c r="E111" s="1"/>
      <c r="F111" s="1"/>
      <c r="G111" s="1"/>
      <c r="H111" s="1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</row>
    <row r="112" spans="1:21">
      <c r="A112" s="1"/>
      <c r="B112" s="1"/>
      <c r="C112" s="1"/>
      <c r="D112" s="1"/>
      <c r="E112" s="1"/>
      <c r="F112" s="1"/>
      <c r="G112" s="1"/>
      <c r="H112" s="1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</row>
    <row r="113" spans="1:21">
      <c r="A113" s="1"/>
      <c r="B113" s="1"/>
      <c r="C113" s="1"/>
      <c r="D113" s="1"/>
      <c r="E113" s="1"/>
      <c r="F113" s="1"/>
      <c r="G113" s="1"/>
      <c r="H113" s="1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</row>
    <row r="114" spans="1:21">
      <c r="A114" s="1"/>
      <c r="B114" s="1"/>
      <c r="C114" s="1"/>
      <c r="D114" s="1"/>
      <c r="E114" s="1"/>
      <c r="F114" s="1"/>
      <c r="G114" s="1"/>
      <c r="H114" s="1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</row>
    <row r="115" spans="1:21">
      <c r="A115" s="1"/>
      <c r="B115" s="1"/>
      <c r="C115" s="1"/>
      <c r="D115" s="1"/>
      <c r="E115" s="1"/>
      <c r="F115" s="1"/>
      <c r="G115" s="1"/>
      <c r="H115" s="1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</row>
    <row r="116" spans="1:21">
      <c r="A116" s="1"/>
      <c r="B116" s="1"/>
      <c r="C116" s="1"/>
      <c r="D116" s="1"/>
      <c r="E116" s="1"/>
      <c r="F116" s="1"/>
      <c r="G116" s="1"/>
      <c r="H116" s="1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</row>
    <row r="117" spans="1:21">
      <c r="A117" s="1"/>
      <c r="B117" s="1"/>
      <c r="C117" s="1"/>
      <c r="D117" s="1"/>
      <c r="E117" s="1"/>
      <c r="F117" s="1"/>
      <c r="G117" s="1"/>
      <c r="H117" s="1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</row>
    <row r="118" spans="1:21">
      <c r="A118" s="1"/>
      <c r="B118" s="1"/>
      <c r="C118" s="1"/>
      <c r="D118" s="1"/>
      <c r="E118" s="1"/>
      <c r="F118" s="1"/>
      <c r="G118" s="1"/>
      <c r="H118" s="1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</row>
    <row r="119" spans="1:21">
      <c r="A119" s="1"/>
      <c r="B119" s="1"/>
      <c r="C119" s="1"/>
      <c r="D119" s="1"/>
      <c r="E119" s="1"/>
      <c r="F119" s="1"/>
      <c r="G119" s="1"/>
      <c r="H119" s="1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</row>
    <row r="120" spans="1:21">
      <c r="A120" s="1"/>
      <c r="B120" s="1"/>
      <c r="C120" s="1"/>
      <c r="D120" s="1"/>
      <c r="E120" s="1"/>
      <c r="F120" s="1"/>
      <c r="G120" s="1"/>
      <c r="H120" s="1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</row>
    <row r="121" spans="1:21">
      <c r="A121" s="1"/>
      <c r="B121" s="1"/>
      <c r="C121" s="1"/>
      <c r="D121" s="1"/>
      <c r="E121" s="1"/>
      <c r="F121" s="1"/>
      <c r="G121" s="1"/>
      <c r="H121" s="1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</row>
    <row r="122" spans="1:21">
      <c r="A122" s="1"/>
      <c r="B122" s="1"/>
      <c r="C122" s="1"/>
      <c r="D122" s="1"/>
      <c r="E122" s="1"/>
      <c r="F122" s="1"/>
      <c r="G122" s="1"/>
      <c r="H122" s="1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</row>
    <row r="123" spans="1:21">
      <c r="A123" s="1"/>
      <c r="B123" s="1"/>
      <c r="C123" s="1"/>
      <c r="D123" s="1"/>
      <c r="E123" s="1"/>
      <c r="F123" s="1"/>
      <c r="G123" s="1"/>
      <c r="H123" s="1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</row>
    <row r="124" spans="1:21">
      <c r="A124" s="1"/>
      <c r="B124" s="1"/>
      <c r="C124" s="1"/>
      <c r="D124" s="1"/>
      <c r="E124" s="1"/>
      <c r="F124" s="1"/>
      <c r="G124" s="1"/>
      <c r="H124" s="1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</row>
    <row r="125" spans="1:21">
      <c r="A125" s="1"/>
      <c r="B125" s="1"/>
      <c r="C125" s="1"/>
      <c r="D125" s="1"/>
      <c r="E125" s="1"/>
      <c r="F125" s="1"/>
      <c r="G125" s="1"/>
      <c r="H125" s="1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</row>
    <row r="126" spans="1:21">
      <c r="A126" s="1"/>
      <c r="B126" s="1"/>
      <c r="C126" s="1"/>
      <c r="D126" s="1"/>
      <c r="E126" s="1"/>
      <c r="F126" s="1"/>
      <c r="G126" s="1"/>
      <c r="H126" s="1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</row>
    <row r="127" spans="1:21">
      <c r="A127" s="1"/>
      <c r="B127" s="1"/>
      <c r="C127" s="1"/>
      <c r="D127" s="1"/>
      <c r="E127" s="1"/>
      <c r="F127" s="1"/>
      <c r="G127" s="1"/>
      <c r="H127" s="1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</row>
    <row r="128" spans="1:21">
      <c r="A128" s="1"/>
      <c r="B128" s="1"/>
      <c r="C128" s="1"/>
      <c r="D128" s="1"/>
      <c r="E128" s="1"/>
      <c r="F128" s="1"/>
      <c r="G128" s="1"/>
      <c r="H128" s="1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</row>
    <row r="129" spans="1:21">
      <c r="A129" s="1"/>
      <c r="B129" s="1"/>
      <c r="C129" s="1"/>
      <c r="D129" s="1"/>
      <c r="E129" s="1"/>
      <c r="F129" s="1"/>
      <c r="G129" s="1"/>
      <c r="H129" s="1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</row>
    <row r="130" spans="1:21">
      <c r="A130" s="1"/>
      <c r="B130" s="1"/>
      <c r="C130" s="1"/>
      <c r="D130" s="1"/>
      <c r="E130" s="1"/>
      <c r="F130" s="1"/>
      <c r="G130" s="1"/>
      <c r="H130" s="1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</row>
    <row r="131" spans="1:21">
      <c r="A131" s="1"/>
      <c r="B131" s="1"/>
      <c r="C131" s="1"/>
      <c r="D131" s="1"/>
      <c r="E131" s="1"/>
      <c r="F131" s="1"/>
      <c r="G131" s="1"/>
      <c r="H131" s="1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</row>
    <row r="132" spans="1:21">
      <c r="A132" s="1"/>
      <c r="B132" s="1"/>
      <c r="C132" s="1"/>
      <c r="D132" s="1"/>
      <c r="E132" s="1"/>
      <c r="F132" s="1"/>
      <c r="G132" s="1"/>
      <c r="H132" s="1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</row>
    <row r="133" spans="1:21">
      <c r="A133" s="1"/>
      <c r="B133" s="1"/>
      <c r="C133" s="1"/>
      <c r="D133" s="1"/>
      <c r="E133" s="1"/>
      <c r="F133" s="1"/>
      <c r="G133" s="1"/>
      <c r="H133" s="1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</row>
    <row r="134" spans="1:21">
      <c r="A134" s="1"/>
      <c r="B134" s="1"/>
      <c r="C134" s="1"/>
      <c r="D134" s="1"/>
      <c r="E134" s="1"/>
      <c r="F134" s="1"/>
      <c r="G134" s="1"/>
      <c r="H134" s="1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</row>
    <row r="135" spans="1:21">
      <c r="A135" s="1"/>
      <c r="B135" s="1"/>
      <c r="C135" s="1"/>
      <c r="D135" s="1"/>
      <c r="E135" s="1"/>
      <c r="F135" s="1"/>
      <c r="G135" s="1"/>
      <c r="H135" s="1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</row>
    <row r="136" spans="1:21">
      <c r="A136" s="1"/>
      <c r="B136" s="1"/>
      <c r="C136" s="1"/>
      <c r="D136" s="1"/>
      <c r="E136" s="1"/>
      <c r="F136" s="1"/>
      <c r="G136" s="1"/>
      <c r="H136" s="1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</row>
    <row r="137" spans="1:21">
      <c r="A137" s="1"/>
      <c r="B137" s="1"/>
      <c r="C137" s="1"/>
      <c r="D137" s="1"/>
      <c r="E137" s="1"/>
      <c r="F137" s="1"/>
      <c r="G137" s="1"/>
      <c r="H137" s="1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</row>
    <row r="138" spans="1:21">
      <c r="A138" s="1"/>
      <c r="B138" s="1"/>
      <c r="C138" s="1"/>
      <c r="D138" s="1"/>
      <c r="E138" s="1"/>
      <c r="F138" s="1"/>
      <c r="G138" s="1"/>
      <c r="H138" s="1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</row>
    <row r="139" spans="1:21">
      <c r="A139" s="1"/>
      <c r="B139" s="1"/>
      <c r="C139" s="1"/>
      <c r="D139" s="1"/>
      <c r="E139" s="1"/>
      <c r="F139" s="1"/>
      <c r="G139" s="1"/>
      <c r="H139" s="1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</row>
    <row r="140" spans="1:21">
      <c r="A140" s="1"/>
      <c r="B140" s="1"/>
      <c r="C140" s="1"/>
      <c r="D140" s="1"/>
      <c r="E140" s="1"/>
      <c r="F140" s="1"/>
      <c r="G140" s="1"/>
      <c r="H140" s="1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</row>
    <row r="141" spans="1:21">
      <c r="A141" s="1"/>
      <c r="B141" s="1"/>
      <c r="C141" s="1"/>
      <c r="D141" s="1"/>
      <c r="E141" s="1"/>
      <c r="F141" s="1"/>
      <c r="G141" s="1"/>
      <c r="H141" s="1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</row>
    <row r="142" spans="1:21">
      <c r="A142" s="1"/>
      <c r="B142" s="1"/>
      <c r="C142" s="1"/>
      <c r="D142" s="1"/>
      <c r="E142" s="1"/>
      <c r="F142" s="1"/>
      <c r="G142" s="1"/>
      <c r="H142" s="1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</row>
    <row r="143" spans="1:21">
      <c r="A143" s="1"/>
      <c r="B143" s="1"/>
      <c r="C143" s="1"/>
      <c r="D143" s="1"/>
      <c r="E143" s="1"/>
      <c r="F143" s="1"/>
      <c r="G143" s="1"/>
      <c r="H143" s="1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</row>
    <row r="144" spans="1:21">
      <c r="A144" s="1"/>
      <c r="B144" s="1"/>
      <c r="C144" s="1"/>
      <c r="D144" s="1"/>
      <c r="E144" s="1"/>
      <c r="F144" s="1"/>
      <c r="G144" s="1"/>
      <c r="H144" s="1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</row>
    <row r="145" spans="1:21">
      <c r="A145" s="1"/>
      <c r="B145" s="1"/>
      <c r="C145" s="1"/>
      <c r="D145" s="1"/>
      <c r="E145" s="1"/>
      <c r="F145" s="1"/>
      <c r="G145" s="1"/>
      <c r="H145" s="1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</row>
    <row r="146" spans="1:21">
      <c r="A146" s="1"/>
      <c r="B146" s="1"/>
      <c r="C146" s="1"/>
      <c r="D146" s="1"/>
      <c r="E146" s="1"/>
      <c r="F146" s="1"/>
      <c r="G146" s="1"/>
      <c r="H146" s="1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</row>
    <row r="147" spans="1:21">
      <c r="A147" s="1"/>
      <c r="B147" s="1"/>
      <c r="C147" s="1"/>
      <c r="D147" s="1"/>
      <c r="E147" s="1"/>
      <c r="F147" s="1"/>
      <c r="G147" s="1"/>
      <c r="H147" s="1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</row>
    <row r="148" spans="1:21">
      <c r="A148" s="1"/>
      <c r="B148" s="1"/>
      <c r="C148" s="1"/>
      <c r="D148" s="1"/>
      <c r="E148" s="1"/>
      <c r="F148" s="1"/>
      <c r="G148" s="1"/>
      <c r="H148" s="1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</row>
    <row r="149" spans="1:21">
      <c r="A149" s="1"/>
      <c r="B149" s="1"/>
      <c r="C149" s="1"/>
      <c r="D149" s="1"/>
      <c r="E149" s="1"/>
      <c r="F149" s="1"/>
      <c r="G149" s="1"/>
      <c r="H149" s="1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</row>
    <row r="150" spans="1:21">
      <c r="A150" s="1"/>
      <c r="B150" s="1"/>
      <c r="C150" s="1"/>
      <c r="D150" s="1"/>
      <c r="E150" s="1"/>
      <c r="F150" s="1"/>
      <c r="G150" s="1"/>
      <c r="H150" s="1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</row>
    <row r="151" spans="1:21">
      <c r="A151" s="1"/>
      <c r="B151" s="1"/>
      <c r="C151" s="1"/>
      <c r="D151" s="1"/>
      <c r="E151" s="1"/>
      <c r="F151" s="1"/>
      <c r="G151" s="1"/>
      <c r="H151" s="1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</row>
    <row r="152" spans="1:21">
      <c r="A152" s="1"/>
      <c r="B152" s="1"/>
      <c r="C152" s="1"/>
      <c r="D152" s="1"/>
      <c r="E152" s="1"/>
      <c r="F152" s="1"/>
      <c r="G152" s="1"/>
      <c r="H152" s="1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</row>
    <row r="153" spans="1:21">
      <c r="A153" s="1"/>
      <c r="B153" s="1"/>
      <c r="C153" s="1"/>
      <c r="D153" s="1"/>
      <c r="E153" s="1"/>
      <c r="F153" s="1"/>
      <c r="G153" s="1"/>
      <c r="H153" s="1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</row>
    <row r="154" spans="1:21">
      <c r="A154" s="1"/>
      <c r="B154" s="1"/>
      <c r="C154" s="1"/>
      <c r="D154" s="1"/>
      <c r="E154" s="1"/>
      <c r="F154" s="1"/>
      <c r="G154" s="1"/>
      <c r="H154" s="1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</row>
    <row r="155" spans="1:21">
      <c r="A155" s="1"/>
      <c r="B155" s="1"/>
      <c r="C155" s="1"/>
      <c r="D155" s="1"/>
      <c r="E155" s="1"/>
      <c r="F155" s="1"/>
      <c r="G155" s="1"/>
      <c r="H155" s="1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</row>
    <row r="156" spans="1:21">
      <c r="A156" s="1"/>
      <c r="B156" s="1"/>
      <c r="C156" s="1"/>
      <c r="D156" s="1"/>
      <c r="E156" s="1"/>
      <c r="F156" s="1"/>
      <c r="G156" s="1"/>
      <c r="H156" s="1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</row>
    <row r="157" spans="1:21">
      <c r="A157" s="1"/>
      <c r="B157" s="1"/>
      <c r="C157" s="1"/>
      <c r="D157" s="1"/>
      <c r="E157" s="1"/>
      <c r="F157" s="1"/>
      <c r="G157" s="1"/>
      <c r="H157" s="1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</row>
    <row r="158" spans="1:21">
      <c r="A158" s="1"/>
      <c r="B158" s="1"/>
      <c r="C158" s="1"/>
      <c r="D158" s="1"/>
      <c r="E158" s="1"/>
      <c r="F158" s="1"/>
      <c r="G158" s="1"/>
      <c r="H158" s="1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</row>
    <row r="159" spans="1:21">
      <c r="A159" s="1"/>
      <c r="B159" s="1"/>
      <c r="C159" s="1"/>
      <c r="D159" s="1"/>
      <c r="E159" s="1"/>
      <c r="F159" s="1"/>
      <c r="G159" s="1"/>
      <c r="H159" s="1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</row>
    <row r="160" spans="1:21">
      <c r="A160" s="1"/>
      <c r="B160" s="1"/>
      <c r="C160" s="1"/>
      <c r="D160" s="1"/>
      <c r="E160" s="1"/>
      <c r="F160" s="1"/>
      <c r="G160" s="1"/>
      <c r="H160" s="1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</row>
    <row r="161" spans="1:21">
      <c r="A161" s="1"/>
      <c r="B161" s="1"/>
      <c r="C161" s="1"/>
      <c r="D161" s="1"/>
      <c r="E161" s="1"/>
      <c r="F161" s="1"/>
      <c r="G161" s="1"/>
      <c r="H161" s="1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</row>
    <row r="162" spans="1:21">
      <c r="A162" s="1"/>
      <c r="B162" s="1"/>
      <c r="C162" s="1"/>
      <c r="D162" s="1"/>
      <c r="E162" s="1"/>
      <c r="F162" s="1"/>
      <c r="G162" s="1"/>
      <c r="H162" s="1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</row>
    <row r="163" spans="1:21">
      <c r="A163" s="1"/>
      <c r="B163" s="1"/>
      <c r="C163" s="1"/>
      <c r="D163" s="1"/>
      <c r="E163" s="1"/>
      <c r="F163" s="1"/>
      <c r="G163" s="1"/>
      <c r="H163" s="1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</row>
    <row r="164" spans="1:21">
      <c r="A164" s="1"/>
      <c r="B164" s="1"/>
      <c r="C164" s="1"/>
      <c r="D164" s="1"/>
      <c r="E164" s="1"/>
      <c r="F164" s="1"/>
      <c r="G164" s="1"/>
      <c r="H164" s="1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</row>
    <row r="165" spans="1:21">
      <c r="A165" s="1"/>
      <c r="B165" s="1"/>
      <c r="C165" s="1"/>
      <c r="D165" s="1"/>
      <c r="E165" s="1"/>
      <c r="F165" s="1"/>
      <c r="G165" s="1"/>
      <c r="H165" s="1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</row>
    <row r="166" spans="1:21">
      <c r="A166" s="1"/>
      <c r="B166" s="1"/>
      <c r="C166" s="1"/>
      <c r="D166" s="1"/>
      <c r="E166" s="1"/>
      <c r="F166" s="1"/>
      <c r="G166" s="1"/>
      <c r="H166" s="1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</row>
    <row r="167" spans="1:21">
      <c r="A167" s="1"/>
      <c r="B167" s="1"/>
      <c r="C167" s="1"/>
      <c r="D167" s="1"/>
      <c r="E167" s="1"/>
      <c r="F167" s="1"/>
      <c r="G167" s="1"/>
      <c r="H167" s="1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</row>
    <row r="168" spans="1:21">
      <c r="A168" s="1"/>
      <c r="B168" s="1"/>
      <c r="C168" s="1"/>
      <c r="D168" s="1"/>
      <c r="E168" s="1"/>
      <c r="F168" s="1"/>
      <c r="G168" s="1"/>
      <c r="H168" s="1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</row>
    <row r="169" spans="1:21">
      <c r="A169" s="1"/>
      <c r="B169" s="1"/>
      <c r="C169" s="1"/>
      <c r="D169" s="1"/>
      <c r="E169" s="1"/>
      <c r="F169" s="1"/>
      <c r="G169" s="1"/>
      <c r="H169" s="1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</row>
    <row r="170" spans="1:21">
      <c r="A170" s="1"/>
      <c r="B170" s="1"/>
      <c r="C170" s="1"/>
      <c r="D170" s="1"/>
      <c r="E170" s="1"/>
      <c r="F170" s="1"/>
      <c r="G170" s="1"/>
      <c r="H170" s="1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</row>
    <row r="171" spans="1:21">
      <c r="A171" s="1"/>
      <c r="B171" s="1"/>
      <c r="C171" s="1"/>
      <c r="D171" s="1"/>
      <c r="E171" s="1"/>
      <c r="F171" s="1"/>
      <c r="G171" s="1"/>
      <c r="H171" s="1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</row>
    <row r="172" spans="1:21">
      <c r="A172" s="1"/>
      <c r="B172" s="1"/>
      <c r="C172" s="1"/>
      <c r="D172" s="1"/>
      <c r="E172" s="1"/>
      <c r="F172" s="1"/>
      <c r="G172" s="1"/>
      <c r="H172" s="1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</row>
    <row r="173" spans="1:21">
      <c r="A173" s="1"/>
      <c r="B173" s="1"/>
      <c r="C173" s="1"/>
      <c r="D173" s="1"/>
      <c r="E173" s="1"/>
      <c r="F173" s="1"/>
      <c r="G173" s="1"/>
      <c r="H173" s="1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</row>
    <row r="174" spans="1:21">
      <c r="A174" s="1"/>
      <c r="B174" s="1"/>
      <c r="C174" s="1"/>
      <c r="D174" s="1"/>
      <c r="E174" s="1"/>
      <c r="F174" s="1"/>
      <c r="G174" s="1"/>
      <c r="H174" s="1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</row>
    <row r="175" spans="1:21">
      <c r="A175" s="1"/>
      <c r="B175" s="1"/>
      <c r="C175" s="1"/>
      <c r="D175" s="1"/>
      <c r="E175" s="1"/>
      <c r="F175" s="1"/>
      <c r="G175" s="1"/>
      <c r="H175" s="1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</row>
    <row r="176" spans="1:21">
      <c r="A176" s="1"/>
      <c r="B176" s="1"/>
      <c r="C176" s="1"/>
      <c r="D176" s="1"/>
      <c r="E176" s="1"/>
      <c r="F176" s="1"/>
      <c r="G176" s="1"/>
      <c r="H176" s="1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</row>
    <row r="177" spans="1:21">
      <c r="A177" s="1"/>
      <c r="B177" s="1"/>
      <c r="C177" s="1"/>
      <c r="D177" s="1"/>
      <c r="E177" s="1"/>
      <c r="F177" s="1"/>
      <c r="G177" s="1"/>
      <c r="H177" s="1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</row>
    <row r="178" spans="1:21">
      <c r="A178" s="1"/>
      <c r="B178" s="1"/>
      <c r="C178" s="1"/>
      <c r="D178" s="1"/>
      <c r="E178" s="1"/>
      <c r="F178" s="1"/>
      <c r="G178" s="1"/>
      <c r="H178" s="1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</row>
    <row r="179" spans="1:21">
      <c r="A179" s="1"/>
      <c r="B179" s="1"/>
      <c r="C179" s="1"/>
      <c r="D179" s="1"/>
      <c r="E179" s="1"/>
      <c r="F179" s="1"/>
      <c r="G179" s="1"/>
      <c r="H179" s="1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</row>
    <row r="180" spans="1:21">
      <c r="A180" s="1"/>
      <c r="B180" s="1"/>
      <c r="C180" s="1"/>
      <c r="D180" s="1"/>
      <c r="E180" s="1"/>
      <c r="F180" s="1"/>
      <c r="G180" s="1"/>
      <c r="H180" s="1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</row>
    <row r="181" spans="1:21">
      <c r="A181" s="1"/>
      <c r="B181" s="1"/>
      <c r="C181" s="1"/>
      <c r="D181" s="1"/>
      <c r="E181" s="1"/>
      <c r="F181" s="1"/>
      <c r="G181" s="1"/>
      <c r="H181" s="1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</row>
    <row r="182" spans="1:21">
      <c r="A182" s="1"/>
      <c r="B182" s="1"/>
      <c r="C182" s="1"/>
      <c r="D182" s="1"/>
      <c r="E182" s="1"/>
      <c r="F182" s="1"/>
      <c r="G182" s="1"/>
      <c r="H182" s="1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</row>
    <row r="183" spans="1:21">
      <c r="A183" s="1"/>
      <c r="B183" s="1"/>
      <c r="C183" s="1"/>
      <c r="D183" s="1"/>
      <c r="E183" s="1"/>
      <c r="F183" s="1"/>
      <c r="G183" s="1"/>
      <c r="H183" s="1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</row>
    <row r="184" spans="1:21">
      <c r="A184" s="1"/>
      <c r="B184" s="1"/>
      <c r="C184" s="1"/>
      <c r="D184" s="1"/>
      <c r="E184" s="1"/>
      <c r="F184" s="1"/>
      <c r="G184" s="1"/>
      <c r="H184" s="1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</row>
    <row r="185" spans="1:21">
      <c r="A185" s="1"/>
      <c r="B185" s="1"/>
      <c r="C185" s="1"/>
      <c r="D185" s="1"/>
      <c r="E185" s="1"/>
      <c r="F185" s="1"/>
      <c r="G185" s="1"/>
      <c r="H185" s="1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</row>
    <row r="186" spans="1:21">
      <c r="A186" s="1"/>
      <c r="B186" s="1"/>
      <c r="C186" s="1"/>
      <c r="D186" s="1"/>
      <c r="E186" s="1"/>
      <c r="F186" s="1"/>
      <c r="G186" s="1"/>
      <c r="H186" s="1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</row>
    <row r="187" spans="1:21">
      <c r="A187" s="1"/>
      <c r="B187" s="1"/>
      <c r="C187" s="1"/>
      <c r="D187" s="1"/>
      <c r="E187" s="1"/>
      <c r="F187" s="1"/>
      <c r="G187" s="1"/>
      <c r="H187" s="1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</row>
    <row r="188" spans="1:21">
      <c r="A188" s="1"/>
      <c r="B188" s="1"/>
      <c r="C188" s="1"/>
      <c r="D188" s="1"/>
      <c r="E188" s="1"/>
      <c r="F188" s="1"/>
      <c r="G188" s="1"/>
      <c r="H188" s="1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</row>
    <row r="189" spans="1:21">
      <c r="A189" s="1"/>
      <c r="B189" s="1"/>
      <c r="C189" s="1"/>
      <c r="D189" s="1"/>
      <c r="E189" s="1"/>
      <c r="F189" s="1"/>
      <c r="G189" s="1"/>
      <c r="H189" s="1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</row>
    <row r="190" spans="1:21">
      <c r="A190" s="1"/>
      <c r="B190" s="1"/>
      <c r="C190" s="1"/>
      <c r="D190" s="1"/>
      <c r="E190" s="1"/>
      <c r="F190" s="1"/>
      <c r="G190" s="1"/>
      <c r="H190" s="1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</row>
    <row r="191" spans="1:21">
      <c r="A191" s="1"/>
      <c r="B191" s="1"/>
      <c r="C191" s="1"/>
      <c r="D191" s="1"/>
      <c r="E191" s="1"/>
      <c r="F191" s="1"/>
      <c r="G191" s="1"/>
      <c r="H191" s="1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</row>
    <row r="192" spans="1:21">
      <c r="A192" s="1"/>
      <c r="B192" s="1"/>
      <c r="C192" s="1"/>
      <c r="D192" s="1"/>
      <c r="E192" s="1"/>
      <c r="F192" s="1"/>
      <c r="G192" s="1"/>
      <c r="H192" s="1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</row>
    <row r="193" spans="1:21">
      <c r="A193" s="1"/>
      <c r="B193" s="1"/>
      <c r="C193" s="1"/>
      <c r="D193" s="1"/>
      <c r="E193" s="1"/>
      <c r="F193" s="1"/>
      <c r="G193" s="1"/>
      <c r="H193" s="1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</row>
    <row r="194" spans="1:21">
      <c r="A194" s="1"/>
      <c r="B194" s="1"/>
      <c r="C194" s="1"/>
      <c r="D194" s="1"/>
      <c r="E194" s="1"/>
      <c r="F194" s="1"/>
      <c r="G194" s="1"/>
      <c r="H194" s="1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</row>
    <row r="195" spans="1:21">
      <c r="A195" s="1"/>
      <c r="B195" s="1"/>
      <c r="C195" s="1"/>
      <c r="D195" s="1"/>
      <c r="E195" s="1"/>
      <c r="F195" s="1"/>
      <c r="G195" s="1"/>
      <c r="H195" s="1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</row>
    <row r="196" spans="1:21">
      <c r="A196" s="1"/>
      <c r="B196" s="1"/>
      <c r="C196" s="1"/>
      <c r="D196" s="1"/>
      <c r="E196" s="1"/>
      <c r="F196" s="1"/>
      <c r="G196" s="1"/>
      <c r="H196" s="1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</row>
    <row r="197" spans="1:21">
      <c r="A197" s="1"/>
      <c r="B197" s="1"/>
      <c r="C197" s="1"/>
      <c r="D197" s="1"/>
      <c r="E197" s="1"/>
      <c r="F197" s="1"/>
      <c r="G197" s="1"/>
      <c r="H197" s="1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</row>
    <row r="198" spans="1:21">
      <c r="A198" s="1"/>
      <c r="B198" s="1"/>
      <c r="C198" s="1"/>
      <c r="D198" s="1"/>
      <c r="E198" s="1"/>
      <c r="F198" s="1"/>
      <c r="G198" s="1"/>
      <c r="H198" s="1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</row>
    <row r="199" spans="1:21">
      <c r="A199" s="1"/>
      <c r="B199" s="1"/>
      <c r="C199" s="1"/>
      <c r="D199" s="1"/>
      <c r="E199" s="1"/>
      <c r="F199" s="1"/>
      <c r="G199" s="1"/>
      <c r="H199" s="1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</row>
    <row r="200" spans="1:21">
      <c r="A200" s="1"/>
      <c r="B200" s="1"/>
      <c r="C200" s="1"/>
      <c r="D200" s="1"/>
      <c r="E200" s="1"/>
      <c r="F200" s="1"/>
      <c r="G200" s="1"/>
      <c r="H200" s="1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</row>
    <row r="201" spans="1:21">
      <c r="A201" s="1"/>
      <c r="B201" s="1"/>
      <c r="C201" s="1"/>
      <c r="D201" s="1"/>
      <c r="E201" s="1"/>
      <c r="F201" s="1"/>
      <c r="G201" s="1"/>
      <c r="H201" s="1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</row>
    <row r="202" spans="1:21">
      <c r="A202" s="1"/>
      <c r="B202" s="1"/>
      <c r="C202" s="1"/>
      <c r="D202" s="1"/>
      <c r="E202" s="1"/>
      <c r="F202" s="1"/>
      <c r="G202" s="1"/>
      <c r="H202" s="1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</row>
    <row r="203" spans="1:21">
      <c r="A203" s="1"/>
      <c r="B203" s="1"/>
      <c r="C203" s="1"/>
      <c r="D203" s="1"/>
      <c r="E203" s="1"/>
      <c r="F203" s="1"/>
      <c r="G203" s="1"/>
      <c r="H203" s="1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</row>
    <row r="204" spans="1:21">
      <c r="A204" s="1"/>
      <c r="B204" s="1"/>
      <c r="C204" s="1"/>
      <c r="D204" s="1"/>
      <c r="E204" s="1"/>
      <c r="F204" s="1"/>
      <c r="G204" s="1"/>
      <c r="H204" s="1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</row>
    <row r="205" spans="1:21">
      <c r="A205" s="1"/>
      <c r="B205" s="1"/>
      <c r="C205" s="1"/>
      <c r="D205" s="1"/>
      <c r="E205" s="1"/>
      <c r="F205" s="1"/>
      <c r="G205" s="1"/>
      <c r="H205" s="1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</row>
    <row r="206" spans="1:21">
      <c r="A206" s="1"/>
      <c r="B206" s="1"/>
      <c r="C206" s="1"/>
      <c r="D206" s="1"/>
      <c r="E206" s="1"/>
      <c r="F206" s="1"/>
      <c r="G206" s="1"/>
      <c r="H206" s="1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</row>
    <row r="207" spans="1:21">
      <c r="A207" s="1"/>
      <c r="B207" s="1"/>
      <c r="C207" s="1"/>
      <c r="D207" s="1"/>
      <c r="E207" s="1"/>
      <c r="F207" s="1"/>
      <c r="G207" s="1"/>
      <c r="H207" s="1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</row>
    <row r="208" spans="1:21">
      <c r="A208" s="1"/>
      <c r="B208" s="1"/>
      <c r="C208" s="1"/>
      <c r="D208" s="1"/>
      <c r="E208" s="1"/>
      <c r="F208" s="1"/>
      <c r="G208" s="1"/>
      <c r="H208" s="1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</row>
    <row r="209" spans="1:21">
      <c r="A209" s="1"/>
      <c r="B209" s="1"/>
      <c r="C209" s="1"/>
      <c r="D209" s="1"/>
      <c r="E209" s="1"/>
      <c r="F209" s="1"/>
      <c r="G209" s="1"/>
      <c r="H209" s="1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</row>
    <row r="210" spans="1:21">
      <c r="A210" s="1"/>
      <c r="B210" s="1"/>
      <c r="C210" s="1"/>
      <c r="D210" s="1"/>
      <c r="E210" s="1"/>
      <c r="F210" s="1"/>
      <c r="G210" s="1"/>
      <c r="H210" s="1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</row>
    <row r="211" spans="1:21">
      <c r="A211" s="1"/>
      <c r="B211" s="1"/>
      <c r="C211" s="1"/>
      <c r="D211" s="1"/>
      <c r="E211" s="1"/>
      <c r="F211" s="1"/>
      <c r="G211" s="1"/>
      <c r="H211" s="1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</row>
    <row r="212" spans="1:21">
      <c r="A212" s="1"/>
      <c r="B212" s="1"/>
      <c r="C212" s="1"/>
      <c r="D212" s="1"/>
      <c r="E212" s="1"/>
      <c r="F212" s="1"/>
      <c r="G212" s="1"/>
      <c r="H212" s="1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</row>
    <row r="213" spans="1:21">
      <c r="A213" s="1"/>
      <c r="B213" s="1"/>
      <c r="C213" s="1"/>
      <c r="D213" s="1"/>
      <c r="E213" s="1"/>
      <c r="F213" s="1"/>
      <c r="G213" s="1"/>
      <c r="H213" s="1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</row>
    <row r="214" spans="1:21">
      <c r="A214" s="1"/>
      <c r="B214" s="1"/>
      <c r="C214" s="1"/>
      <c r="D214" s="1"/>
      <c r="E214" s="1"/>
      <c r="F214" s="1"/>
      <c r="G214" s="1"/>
      <c r="H214" s="1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</row>
    <row r="215" spans="1:21">
      <c r="A215" s="1"/>
      <c r="B215" s="1"/>
      <c r="C215" s="1"/>
      <c r="D215" s="1"/>
      <c r="E215" s="1"/>
      <c r="F215" s="1"/>
      <c r="G215" s="1"/>
      <c r="H215" s="1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</row>
    <row r="216" spans="1:21">
      <c r="A216" s="1"/>
      <c r="B216" s="1"/>
      <c r="C216" s="1"/>
      <c r="D216" s="1"/>
      <c r="E216" s="1"/>
      <c r="F216" s="1"/>
      <c r="G216" s="1"/>
      <c r="H216" s="1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</row>
    <row r="217" spans="1:21">
      <c r="A217" s="1"/>
      <c r="B217" s="1"/>
      <c r="C217" s="1"/>
      <c r="D217" s="1"/>
      <c r="E217" s="1"/>
      <c r="F217" s="1"/>
      <c r="G217" s="1"/>
      <c r="H217" s="1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</row>
    <row r="218" spans="1:21">
      <c r="A218" s="1"/>
      <c r="B218" s="1"/>
      <c r="C218" s="1"/>
      <c r="D218" s="1"/>
      <c r="E218" s="1"/>
      <c r="F218" s="1"/>
      <c r="G218" s="1"/>
      <c r="H218" s="1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</row>
    <row r="219" spans="1:21">
      <c r="A219" s="1"/>
      <c r="B219" s="1"/>
      <c r="C219" s="1"/>
      <c r="D219" s="1"/>
      <c r="E219" s="1"/>
      <c r="F219" s="1"/>
      <c r="G219" s="1"/>
      <c r="H219" s="1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</row>
    <row r="220" spans="1:21">
      <c r="A220" s="1"/>
      <c r="B220" s="1"/>
      <c r="C220" s="1"/>
      <c r="D220" s="1"/>
      <c r="E220" s="1"/>
      <c r="F220" s="1"/>
      <c r="G220" s="1"/>
      <c r="H220" s="1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</row>
    <row r="221" spans="1:21">
      <c r="A221" s="1"/>
      <c r="B221" s="1"/>
      <c r="C221" s="1"/>
      <c r="D221" s="1"/>
      <c r="E221" s="1"/>
      <c r="F221" s="1"/>
      <c r="G221" s="1"/>
      <c r="H221" s="1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</row>
    <row r="222" spans="1:21">
      <c r="A222" s="1"/>
      <c r="B222" s="1"/>
      <c r="C222" s="1"/>
      <c r="D222" s="1"/>
      <c r="E222" s="1"/>
      <c r="F222" s="1"/>
      <c r="G222" s="1"/>
      <c r="H222" s="1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</row>
    <row r="223" spans="1:21">
      <c r="A223" s="1"/>
      <c r="B223" s="1"/>
      <c r="C223" s="1"/>
      <c r="D223" s="1"/>
      <c r="E223" s="1"/>
      <c r="F223" s="1"/>
      <c r="G223" s="1"/>
      <c r="H223" s="1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</row>
  </sheetData>
  <autoFilter ref="A3:G18">
    <filterColumn colId="1" showButton="0"/>
    <filterColumn colId="2" showButton="0"/>
    <filterColumn colId="3" showButton="0"/>
    <filterColumn colId="4" showButton="0"/>
  </autoFilter>
  <mergeCells count="17">
    <mergeCell ref="B17:F17"/>
    <mergeCell ref="B16:F16"/>
    <mergeCell ref="A18:F18"/>
    <mergeCell ref="A2:G2"/>
    <mergeCell ref="B15:F15"/>
    <mergeCell ref="B3:F3"/>
    <mergeCell ref="B5:F5"/>
    <mergeCell ref="B6:F6"/>
    <mergeCell ref="B7:F7"/>
    <mergeCell ref="B8:F8"/>
    <mergeCell ref="B9:F9"/>
    <mergeCell ref="B10:F10"/>
    <mergeCell ref="B11:F11"/>
    <mergeCell ref="B12:F12"/>
    <mergeCell ref="B13:F13"/>
    <mergeCell ref="B14:F14"/>
    <mergeCell ref="B4:F4"/>
  </mergeCells>
  <pageMargins left="0.511811024" right="0.511811024" top="0.78740157499999996" bottom="0.78740157499999996" header="0" footer="0"/>
  <pageSetup paperSize="9" orientation="portrait"/>
  <headerFooter>
    <oddFooter>&amp;L_x000D_&amp;1#&amp;"Arial"&amp;7&amp;K000000 ***Este documento está clasificado como PUBLICO por TELEFÓNICA.
***This document is classified as PUBLIC by TELEFÓNICA.</oddFooter>
  </headerFooter>
</worksheet>
</file>

<file path=docMetadata/LabelInfo.xml><?xml version="1.0" encoding="utf-8"?>
<clbl:labelList xmlns:clbl="http://schemas.microsoft.com/office/2020/mipLabelMetadata">
  <clbl:label id="{e65bd4d2-aa7c-445f-9ef8-222ebb1d2b43}" enabled="1" method="Privileged" siteId="{9744600e-3e04-492e-baa1-25ec245c6f1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Alô Minas! - Fevereiro 2026</vt:lpstr>
      <vt:lpstr>Legenda - Status</vt:lpstr>
      <vt:lpstr>Ativo_e_Certificado</vt:lpstr>
      <vt:lpstr>Legenda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Alber Vinicius Duque da Silveira</cp:lastModifiedBy>
  <cp:revision/>
  <dcterms:created xsi:type="dcterms:W3CDTF">2021-09-08T20:01:00Z</dcterms:created>
  <dcterms:modified xsi:type="dcterms:W3CDTF">2026-05-19T14:44:23Z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441FE97BA2AD479A855FC19385B3FB08</vt:lpwstr>
  </property>
  <property fmtid="{D5CDD505-2E9C-101B-9397-08002B2CF9AE}" pid="3" name="KSOProductBuildVer">
    <vt:lpwstr>1046-11.2.0.10463</vt:lpwstr>
  </property>
</Properties>
</file>