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10171817\Documents\Site 2022\"/>
    </mc:Choice>
  </mc:AlternateContent>
  <bookViews>
    <workbookView xWindow="0" yWindow="0" windowWidth="20490" windowHeight="7620"/>
  </bookViews>
  <sheets>
    <sheet name="F.CERT.032 - Norma SAT" sheetId="7" r:id="rId1"/>
    <sheet name="Impressão" sheetId="9" r:id="rId2"/>
    <sheet name="Manual de Gestão" sheetId="6" r:id="rId3"/>
    <sheet name="DN17 - Disp. Licenc." sheetId="8" r:id="rId4"/>
    <sheet name="Intrução Normativa 46-2011" sheetId="3" r:id="rId5"/>
    <sheet name="Instrução Normativa 18-2009" sheetId="4" r:id="rId6"/>
  </sheets>
  <definedNames>
    <definedName name="_xlnm._FilterDatabase" localSheetId="0" hidden="1">'F.CERT.032 - Norma SAT'!$A$26:$D$206</definedName>
    <definedName name="_xlnm.Print_Area" localSheetId="0">'F.CERT.032 - Norma SAT'!$A$1:$D$227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1" i="7" l="1"/>
  <c r="H201" i="7" s="1"/>
  <c r="F199" i="7"/>
  <c r="H199" i="7" s="1"/>
  <c r="F197" i="7"/>
  <c r="H197" i="7" s="1"/>
  <c r="F195" i="7"/>
  <c r="H195" i="7" s="1"/>
  <c r="D202" i="7"/>
  <c r="D200" i="7"/>
  <c r="D198" i="7"/>
  <c r="D196" i="7"/>
  <c r="F163" i="7" l="1"/>
  <c r="H163" i="7" s="1"/>
  <c r="F167" i="7"/>
  <c r="H167" i="7" s="1"/>
  <c r="D168" i="7"/>
  <c r="D164" i="7"/>
  <c r="G205" i="7" l="1"/>
  <c r="D205" i="7"/>
  <c r="D193" i="7"/>
  <c r="D191" i="7"/>
  <c r="D189" i="7"/>
  <c r="D187" i="7"/>
  <c r="D185" i="7"/>
  <c r="D183" i="7"/>
  <c r="D181" i="7"/>
  <c r="D179" i="7"/>
  <c r="D177" i="7"/>
  <c r="D175" i="7"/>
  <c r="D172" i="7"/>
  <c r="D170" i="7"/>
  <c r="D166" i="7"/>
  <c r="D162" i="7"/>
  <c r="D160" i="7"/>
  <c r="D157" i="7"/>
  <c r="D155" i="7"/>
  <c r="D152" i="7"/>
  <c r="D150" i="7"/>
  <c r="D148" i="7"/>
  <c r="D146" i="7"/>
  <c r="D142" i="7"/>
  <c r="D140" i="7"/>
  <c r="D137" i="7"/>
  <c r="D135" i="7"/>
  <c r="D133" i="7"/>
  <c r="D131" i="7"/>
  <c r="D129" i="7"/>
  <c r="D127" i="7"/>
  <c r="D125" i="7"/>
  <c r="D123" i="7"/>
  <c r="D121" i="7"/>
  <c r="D119" i="7"/>
  <c r="D117" i="7"/>
  <c r="D115" i="7"/>
  <c r="D111" i="7"/>
  <c r="D109" i="7"/>
  <c r="D107" i="7"/>
  <c r="D105" i="7"/>
  <c r="D102" i="7"/>
  <c r="D100" i="7"/>
  <c r="D98" i="7"/>
  <c r="D96" i="7"/>
  <c r="D93" i="7"/>
  <c r="D90" i="7"/>
  <c r="D88" i="7"/>
  <c r="D86" i="7"/>
  <c r="D84" i="7"/>
  <c r="D82" i="7"/>
  <c r="D80" i="7"/>
  <c r="D77" i="7"/>
  <c r="D75" i="7"/>
  <c r="D73" i="7"/>
  <c r="D71" i="7"/>
  <c r="D69" i="7"/>
  <c r="D67" i="7"/>
  <c r="D65" i="7"/>
  <c r="D63" i="7"/>
  <c r="D61" i="7"/>
  <c r="D59" i="7"/>
  <c r="D57" i="7"/>
  <c r="D55" i="7"/>
  <c r="D52" i="7"/>
  <c r="D50" i="7"/>
  <c r="D48" i="7"/>
  <c r="D45" i="7"/>
  <c r="D43" i="7"/>
  <c r="D41" i="7"/>
  <c r="D37" i="7"/>
  <c r="D35" i="7"/>
  <c r="D33" i="7"/>
  <c r="D30" i="7"/>
  <c r="D28" i="7"/>
  <c r="F204" i="7" l="1"/>
  <c r="H204" i="7" s="1"/>
  <c r="F192" i="7"/>
  <c r="H192" i="7" s="1"/>
  <c r="F190" i="7"/>
  <c r="H190" i="7" s="1"/>
  <c r="F188" i="7"/>
  <c r="H188" i="7" s="1"/>
  <c r="F186" i="7"/>
  <c r="H186" i="7" s="1"/>
  <c r="F184" i="7"/>
  <c r="H184" i="7" s="1"/>
  <c r="F182" i="7"/>
  <c r="H182" i="7" s="1"/>
  <c r="F180" i="7"/>
  <c r="H180" i="7" s="1"/>
  <c r="F178" i="7"/>
  <c r="H178" i="7" s="1"/>
  <c r="F176" i="7"/>
  <c r="H176" i="7" s="1"/>
  <c r="F174" i="7"/>
  <c r="H174" i="7" s="1"/>
  <c r="F171" i="7"/>
  <c r="H171" i="7" s="1"/>
  <c r="F169" i="7"/>
  <c r="H169" i="7" s="1"/>
  <c r="F165" i="7"/>
  <c r="H165" i="7" s="1"/>
  <c r="F161" i="7"/>
  <c r="H161" i="7" s="1"/>
  <c r="F159" i="7"/>
  <c r="H159" i="7" s="1"/>
  <c r="F156" i="7"/>
  <c r="H156" i="7" s="1"/>
  <c r="F154" i="7"/>
  <c r="H154" i="7" s="1"/>
  <c r="F151" i="7"/>
  <c r="H151" i="7" s="1"/>
  <c r="F149" i="7"/>
  <c r="H149" i="7" s="1"/>
  <c r="F147" i="7"/>
  <c r="H147" i="7" s="1"/>
  <c r="F145" i="7"/>
  <c r="H145" i="7" s="1"/>
  <c r="F141" i="7"/>
  <c r="H141" i="7" s="1"/>
  <c r="F139" i="7"/>
  <c r="H139" i="7" s="1"/>
  <c r="F136" i="7"/>
  <c r="H136" i="7" s="1"/>
  <c r="F134" i="7"/>
  <c r="H134" i="7" s="1"/>
  <c r="F132" i="7"/>
  <c r="H132" i="7" s="1"/>
  <c r="F130" i="7"/>
  <c r="H130" i="7" s="1"/>
  <c r="F128" i="7"/>
  <c r="H128" i="7" s="1"/>
  <c r="F126" i="7"/>
  <c r="H126" i="7" s="1"/>
  <c r="F124" i="7"/>
  <c r="H124" i="7" s="1"/>
  <c r="F122" i="7"/>
  <c r="H122" i="7" s="1"/>
  <c r="F120" i="7"/>
  <c r="H120" i="7" s="1"/>
  <c r="F118" i="7"/>
  <c r="H118" i="7" s="1"/>
  <c r="F116" i="7"/>
  <c r="H116" i="7" s="1"/>
  <c r="F114" i="7"/>
  <c r="H114" i="7" s="1"/>
  <c r="F112" i="7"/>
  <c r="H112" i="7" s="1"/>
  <c r="F110" i="7"/>
  <c r="H110" i="7" s="1"/>
  <c r="F108" i="7"/>
  <c r="H108" i="7" s="1"/>
  <c r="F106" i="7"/>
  <c r="H106" i="7" s="1"/>
  <c r="F104" i="7"/>
  <c r="H104" i="7" s="1"/>
  <c r="F101" i="7"/>
  <c r="H101" i="7" s="1"/>
  <c r="F99" i="7"/>
  <c r="H99" i="7" s="1"/>
  <c r="F97" i="7"/>
  <c r="H97" i="7" s="1"/>
  <c r="F95" i="7"/>
  <c r="H95" i="7" s="1"/>
  <c r="F92" i="7"/>
  <c r="H92" i="7" s="1"/>
  <c r="F89" i="7"/>
  <c r="H89" i="7" s="1"/>
  <c r="F87" i="7"/>
  <c r="H87" i="7" s="1"/>
  <c r="F85" i="7"/>
  <c r="H85" i="7" s="1"/>
  <c r="F83" i="7"/>
  <c r="H83" i="7" s="1"/>
  <c r="F81" i="7"/>
  <c r="H81" i="7" s="1"/>
  <c r="F79" i="7"/>
  <c r="H79" i="7" s="1"/>
  <c r="F76" i="7"/>
  <c r="H76" i="7" s="1"/>
  <c r="F74" i="7"/>
  <c r="H74" i="7" s="1"/>
  <c r="F72" i="7"/>
  <c r="H72" i="7" s="1"/>
  <c r="F70" i="7"/>
  <c r="H70" i="7" s="1"/>
  <c r="F68" i="7"/>
  <c r="H68" i="7" s="1"/>
  <c r="F66" i="7"/>
  <c r="H66" i="7" s="1"/>
  <c r="F64" i="7"/>
  <c r="H64" i="7" s="1"/>
  <c r="F62" i="7"/>
  <c r="H62" i="7" s="1"/>
  <c r="F60" i="7"/>
  <c r="H60" i="7" s="1"/>
  <c r="F58" i="7"/>
  <c r="H58" i="7" s="1"/>
  <c r="F56" i="7"/>
  <c r="H56" i="7" s="1"/>
  <c r="F54" i="7"/>
  <c r="H54" i="7" s="1"/>
  <c r="F51" i="7"/>
  <c r="H51" i="7" s="1"/>
  <c r="F49" i="7"/>
  <c r="H49" i="7" s="1"/>
  <c r="F47" i="7"/>
  <c r="H47" i="7" s="1"/>
  <c r="F44" i="7"/>
  <c r="H44" i="7" s="1"/>
  <c r="F42" i="7"/>
  <c r="H42" i="7" s="1"/>
  <c r="F40" i="7"/>
  <c r="H40" i="7" s="1"/>
  <c r="F36" i="7"/>
  <c r="H36" i="7" s="1"/>
  <c r="F34" i="7"/>
  <c r="H34" i="7" s="1"/>
  <c r="F32" i="7"/>
  <c r="H32" i="7" s="1"/>
  <c r="F29" i="7"/>
  <c r="H29" i="7" s="1"/>
  <c r="F27" i="7"/>
  <c r="F13" i="7" s="1"/>
  <c r="C15" i="7" s="1"/>
  <c r="F205" i="7" l="1"/>
  <c r="H27" i="7"/>
  <c r="H205" i="7" l="1"/>
  <c r="J206" i="7" s="1"/>
  <c r="J207" i="7" s="1"/>
  <c r="D12" i="7" s="1"/>
</calcChain>
</file>

<file path=xl/comments1.xml><?xml version="1.0" encoding="utf-8"?>
<comments xmlns="http://schemas.openxmlformats.org/spreadsheetml/2006/main">
  <authors>
    <author>Lucas Silva Ferreira Guimarães</author>
    <author>Rogério Carvalho Fernandes</author>
    <author>m11990553</author>
  </authors>
  <commentList>
    <comment ref="A2" authorId="0" shapeId="0">
      <text>
        <r>
          <rPr>
            <b/>
            <sz val="9"/>
            <color indexed="81"/>
            <rFont val="Tahoma"/>
            <family val="2"/>
          </rPr>
          <t>Lucas Silva Ferreira Guimarães:</t>
        </r>
        <r>
          <rPr>
            <sz val="9"/>
            <color indexed="81"/>
            <rFont val="Tahoma"/>
            <family val="2"/>
          </rPr>
          <t xml:space="preserve">
o número do relatório deve ser composto por número sequencial de auditorias do auditor líder/ano da auditoria/iniciais do auditor líder</t>
        </r>
      </text>
    </comment>
    <comment ref="A4" authorId="0" shapeId="0">
      <text>
        <r>
          <rPr>
            <b/>
            <sz val="9"/>
            <color indexed="81"/>
            <rFont val="Tahoma"/>
            <family val="2"/>
          </rPr>
          <t>Lucas Silva Ferreira Guimarães:</t>
        </r>
        <r>
          <rPr>
            <sz val="9"/>
            <color indexed="81"/>
            <rFont val="Tahoma"/>
            <family val="2"/>
          </rPr>
          <t xml:space="preserve">
Deve ter fidelidade nas informações fornecidas, conforme documentação apresentada pelo cliente.</t>
        </r>
      </text>
    </comment>
    <comment ref="A9" authorId="0" shapeId="0">
      <text>
        <r>
          <rPr>
            <b/>
            <sz val="9"/>
            <color indexed="81"/>
            <rFont val="Tahoma"/>
            <family val="2"/>
          </rPr>
          <t>Lucas Silva Ferreira Guimarães:</t>
        </r>
        <r>
          <rPr>
            <sz val="9"/>
            <color indexed="81"/>
            <rFont val="Tahoma"/>
            <family val="2"/>
          </rPr>
          <t xml:space="preserve">
Especificar os produtos.</t>
        </r>
      </text>
    </comment>
    <comment ref="C12" authorId="1" shapeId="0">
      <text>
        <r>
          <rPr>
            <b/>
            <sz val="9"/>
            <color indexed="81"/>
            <rFont val="Segoe UI"/>
            <family val="2"/>
          </rPr>
          <t>Rogério Carvalho Fernandes:</t>
        </r>
        <r>
          <rPr>
            <sz val="9"/>
            <color indexed="81"/>
            <rFont val="Segoe UI"/>
            <family val="2"/>
          </rPr>
          <t xml:space="preserve">
Ao final da auditoria, filtrar as não conformidades para impressão do relatório.</t>
        </r>
      </text>
    </comment>
    <comment ref="A16" authorId="0" shapeId="0">
      <text>
        <r>
          <rPr>
            <b/>
            <sz val="9"/>
            <color indexed="81"/>
            <rFont val="Tahoma"/>
            <family val="2"/>
          </rPr>
          <t>Lucas Silva Ferreira Guimarães:</t>
        </r>
        <r>
          <rPr>
            <sz val="9"/>
            <color indexed="81"/>
            <rFont val="Tahoma"/>
            <family val="2"/>
          </rPr>
          <t xml:space="preserve">
Todas as páginas devem ser rubricadas</t>
        </r>
      </text>
    </comment>
    <comment ref="A20" authorId="2" shapeId="0">
      <text>
        <r>
          <rPr>
            <b/>
            <sz val="9"/>
            <color indexed="81"/>
            <rFont val="Tahoma"/>
            <family val="2"/>
          </rPr>
          <t>m11990553:</t>
        </r>
        <r>
          <rPr>
            <sz val="9"/>
            <color indexed="81"/>
            <rFont val="Tahoma"/>
            <family val="2"/>
          </rPr>
          <t xml:space="preserve">
A auditoria tem por objetivo verificar se a propriedade atende as exigências para a produção SAT. A certificação não visa somente agregação de valor ao produto, mas também a melhoria continua de todo processo, bem como do sistema produtivo, do meio ambiente, das relações trabalhistas etc. A auditoria será realizada através de uma lista de checagem em que, a cada item cumprido será considerado como conforme e o não cumprido como não conforme. Posteriormente, para cada item não conforme, serão listadas ações corretivas e/ou preventivas.  Toda auditoria é estritamente confidencial, sendo as não conformidades e o resultado da mesma, de interesse, único e exclusivamente, do produtor e das instituições envolvidas no Programa Certificação IMA.</t>
        </r>
      </text>
    </comment>
    <comment ref="A22" authorId="2" shapeId="0">
      <text>
        <r>
          <rPr>
            <b/>
            <sz val="9"/>
            <color indexed="81"/>
            <rFont val="Tahoma"/>
            <family val="2"/>
          </rPr>
          <t>m11990553:</t>
        </r>
        <r>
          <rPr>
            <sz val="9"/>
            <color indexed="81"/>
            <rFont val="Tahoma"/>
            <family val="2"/>
          </rPr>
          <t xml:space="preserve">
Inicialmente avalia-se a parte de campo, lavouras e talhões, demais áreas de cultivo, área de reserva, nascentes ou cursos d’água, infra-estrutura de trabalho, depósitos, terreiro, maquinário, implementos, equipamentos agrícolas locais de processamento e transformação, assim como as boas práticas adotadas durante todo o processo.  Posteriormente realiza-se a parte da analise documental, com a verificação dos registros, anotações, ensaios e regularização ambiental. Concomitante as avaliações, será coletada amostra(s) do(s) produto(s) para a verificação da ausência de resíduos de agrotóxicos. Emitindo-se o relatório com o parecer da equipe de auditoria.</t>
        </r>
      </text>
    </comment>
    <comment ref="A211" authorId="1" shapeId="0">
      <text>
        <r>
          <rPr>
            <b/>
            <sz val="9"/>
            <color indexed="81"/>
            <rFont val="Segoe UI"/>
            <family val="2"/>
          </rPr>
          <t>Rogério Carvalho Fernandes:</t>
        </r>
        <r>
          <rPr>
            <sz val="9"/>
            <color indexed="81"/>
            <rFont val="Segoe UI"/>
            <family val="2"/>
          </rPr>
          <t xml:space="preserve">
</t>
        </r>
      </text>
    </comment>
    <comment ref="A213" authorId="2" shapeId="0">
      <text>
        <r>
          <rPr>
            <b/>
            <sz val="9"/>
            <color indexed="81"/>
            <rFont val="Tahoma"/>
            <family val="2"/>
          </rPr>
          <t>m11990553:</t>
        </r>
        <r>
          <rPr>
            <sz val="9"/>
            <color indexed="81"/>
            <rFont val="Tahoma"/>
            <family val="2"/>
          </rPr>
          <t xml:space="preserve">
Lembrar de observar se os itens obrigatórios foram cumpridos e se o percentual mínimo foi atendido, para recomendar ou não a certificação. Também escrever que o resultado final (certificação ou não) é dado pela Gerência de Certificação, após avaliação das evidências da auditoria, das correções das não conformidades (se houver) e do resultado da análise de resíduos de agrotóxicos. </t>
        </r>
      </text>
    </comment>
    <comment ref="A215" authorId="2" shapeId="0">
      <text>
        <r>
          <rPr>
            <b/>
            <sz val="9"/>
            <color indexed="81"/>
            <rFont val="Tahoma"/>
            <family val="2"/>
          </rPr>
          <t>m11990553:</t>
        </r>
        <r>
          <rPr>
            <sz val="9"/>
            <color indexed="81"/>
            <rFont val="Tahoma"/>
            <family val="2"/>
          </rPr>
          <t xml:space="preserve">
A equipe de auditoria agradece a receptividade do produtor, o interesse pela certificação, a busca constante no aprimoramento das técnicas e parabeniza pela organização do empreendimento.</t>
        </r>
      </text>
    </comment>
  </commentList>
</comments>
</file>

<file path=xl/sharedStrings.xml><?xml version="1.0" encoding="utf-8"?>
<sst xmlns="http://schemas.openxmlformats.org/spreadsheetml/2006/main" count="2271" uniqueCount="1847">
  <si>
    <t>NORMAS</t>
  </si>
  <si>
    <t>1.1</t>
  </si>
  <si>
    <t>1.2</t>
  </si>
  <si>
    <t>1.3</t>
  </si>
  <si>
    <t>1.4</t>
  </si>
  <si>
    <t>É vedada a alternância de práticas de manejo SAT e não SAT em uma mesma área.</t>
  </si>
  <si>
    <t>Verificação visual.</t>
  </si>
  <si>
    <t>Equipamentos de pulverização utilizados em áreas e animais sob o manejo não SAT não poderão ser usados em áreas sob o manejo SAT.</t>
  </si>
  <si>
    <t>Verificação da presença de equipamentos de pulverização exclusivos para áreas SAT.</t>
  </si>
  <si>
    <t>2.1</t>
  </si>
  <si>
    <t>2.2</t>
  </si>
  <si>
    <t>3.1</t>
  </si>
  <si>
    <t>3.2</t>
  </si>
  <si>
    <t>3.3</t>
  </si>
  <si>
    <t>3.4</t>
  </si>
  <si>
    <t>Devem ser adotadas boas práticas de manuseio e processamento em todas as etapas de produção, garantindo a qualidade e a integridade dos produtos.</t>
  </si>
  <si>
    <t>4.1</t>
  </si>
  <si>
    <t>4.2</t>
  </si>
  <si>
    <t>Entrevista e verificação visual. Quando processados numa mesma área, deve existir uma descrição do processo de produção, do processamento e do armazenamento.</t>
  </si>
  <si>
    <t>4.3</t>
  </si>
  <si>
    <t>4.4</t>
  </si>
  <si>
    <t>4.5</t>
  </si>
  <si>
    <t>4.6</t>
  </si>
  <si>
    <t>Verificação visual ou entrevista.</t>
  </si>
  <si>
    <t>4.7</t>
  </si>
  <si>
    <t>4.8</t>
  </si>
  <si>
    <t>4.9</t>
  </si>
  <si>
    <t>4.10</t>
  </si>
  <si>
    <t>A irrigação deve ser realizada de forma a evitar desperdícios.</t>
  </si>
  <si>
    <t>O local de estocagem do produto deve ser limpo, ventilado e amplo.</t>
  </si>
  <si>
    <t>As embalagens finais utilizadas nos produtos devem ser livres de contaminantes.</t>
  </si>
  <si>
    <t>Produtos SAT devem ser armazenados em áreas separadas e identificadas.</t>
  </si>
  <si>
    <t xml:space="preserve">Ao serem transportados os produtos SAT deverão ser devidamente acondicionados assegurando sua separação dos produtos não SAT. </t>
  </si>
  <si>
    <t>Deve existir registro atualizado de colheita.</t>
  </si>
  <si>
    <t>Deve existir registro atualizado do uso de selos/rótulos.</t>
  </si>
  <si>
    <t>Verificação do atendimento às boas práticas de manuseio e processamento dos produtos. Em consonância com as exigências específicas.</t>
  </si>
  <si>
    <t>ESTADO</t>
  </si>
  <si>
    <t>TELEFONE</t>
  </si>
  <si>
    <t>EMAIL</t>
  </si>
  <si>
    <t>INFORMAÇÕES DO CLIENTE</t>
  </si>
  <si>
    <t>CEP</t>
  </si>
  <si>
    <t>CPF/CNPJ</t>
  </si>
  <si>
    <t>ENDEREÇO</t>
  </si>
  <si>
    <t>PRODUTOS CERTIFICADOS</t>
  </si>
  <si>
    <t>AUDITOR LIDER</t>
  </si>
  <si>
    <t>PRIMEIRO AUDITOR</t>
  </si>
  <si>
    <t>REUNIÃO DE ABERTURA</t>
  </si>
  <si>
    <t>N°</t>
  </si>
  <si>
    <t>CRITÉRIO DE CUMPRIMENTO</t>
  </si>
  <si>
    <t>AVALIAÇÃO</t>
  </si>
  <si>
    <t xml:space="preserve"> </t>
  </si>
  <si>
    <t xml:space="preserve">Evidência </t>
  </si>
  <si>
    <t>Nº RELATÓRIO</t>
  </si>
  <si>
    <t>DATA DA AUDITORIA</t>
  </si>
  <si>
    <t>3.5</t>
  </si>
  <si>
    <t>2 - CONTROLE DA QUALIDADE</t>
  </si>
  <si>
    <t>3 - PRÁTICAS CULTURAIS</t>
  </si>
  <si>
    <t>4 - PROCESSAMENTO, COLHEITA, ARMAZENAMENTO, TRANSPORTE E COMERCIALIZAÇÃO</t>
  </si>
  <si>
    <t>Os produtos SAT deverão ser processados separadamente dos não SAT em áreas fisicamente separadas ou, quando na mesma área, em momentos distintos.</t>
  </si>
  <si>
    <t>Entrevista, registros e verificação física.</t>
  </si>
  <si>
    <t>1 - PRODUÇÃO SEM AGROTÓXICOS E PRODUÇÃO PARALELA</t>
  </si>
  <si>
    <t xml:space="preserve">Deve ser feito o controle da qualidade dos produtos processados. </t>
  </si>
  <si>
    <t xml:space="preserve">Verificação de registros atualizados, assegurando a rastreabilidade de ingredientes, matéria-prima, embalagens e do produto final. </t>
  </si>
  <si>
    <t>Verificação de registros de irrigação e/ou procedimento operacional para atividade e verificação física.</t>
  </si>
  <si>
    <t>MINISTÉRIO DA AGRICULTURA, PECUÁRIA E ABASTECIMENTO</t>
  </si>
  <si>
    <t>GABINETE DO MINISTRO</t>
  </si>
  <si>
    <t>INSTRUÇÃO NORMATIVA Nº 46, DE 6 DE OUTUBRO DE 2011</t>
  </si>
  <si>
    <t>_____________________________________________________________________________</t>
  </si>
  <si>
    <r>
      <t>Nota: </t>
    </r>
    <r>
      <rPr>
        <i/>
        <sz val="10"/>
        <color rgb="FF6B5A22"/>
        <rFont val="Arial"/>
        <family val="2"/>
      </rPr>
      <t>Este Texto Legal é conhecido como Regulamento Técnico para os Sistemas Orgânicos de Produção Animal e Vegetal</t>
    </r>
  </si>
  <si>
    <t>O MINISTRO DE ESTADO DA AGRICULTURA, PECUÁRIA E ABASTECIMENTO, no uso da atribuição que lhe confere o art. 87, parágrafo único, inciso II, da Constituição, tendo em vista o disposto na Lei nº 10.831, de 23 de dezembro de 2003, no Decreto no 6.323, de 27 de dezembro de 2007, e o que consta do Processo no 21000.001631/2008-81, resolve:</t>
  </si>
  <si>
    <t>Art. 1º Estabelecer o Regulamento Técnico para os Sistemas Orgânicos de Produção, bem como as listas de substâncias e práticas permitidas para uso nos Sistemas Orgânicos de Produção, na forma desta Instrução Normativa e de seus Anexos I a VIII. (Redação dada pela Instrução Normativa 17/2014/MAPA) </t>
  </si>
  <si>
    <t>_____________________________________________________________________  Redações Anteriores</t>
  </si>
  <si>
    <t>Art. 2º As normas técnicas para os Sistemas previstos no art. 1º desta Instrução Normativa serão seguidas por toda pessoa física ou jurídica responsável por unidades de produção em conversão ou por sistemas orgânicos de produção.</t>
  </si>
  <si>
    <t>§ 1º Para a produção animal, esta Instrução Normativa define normas técnicas para os sistemas orgânicos de produção comercial de animais.(Redação dada pela Instrução Normativa 17/2014/MAPA) </t>
  </si>
  <si>
    <t>§ 2º Para a aquicultura orgânica, deverão ser seguidas as Normas Técnicas para os Sistemas Orgânicos de Produção Aquícola.</t>
  </si>
  <si>
    <t>Art. 3º Para efeito desta Instrução Normativa, considera-se: (Redação dada pela Instrução Normativa 17/2014/MAPA)</t>
  </si>
  <si>
    <t> _____________________________________________________________________  Redações Anteriores</t>
  </si>
  <si>
    <t>I - biofertilizante: produto, que contém componentes ativos ou agentes biológicos, capaz de atuar, direta ou indiretamente, sobre o todo ou parte das plantas cultivadas, melhorando o desempenho do sistema de produção e que seja isento de substâncias proibidas pela regulamentação de orgânicos;</t>
  </si>
  <si>
    <t>II - compostagem: processo físico, químico, físico-químico ou bioquímico, natural ou controlado, a partir de matérias-primas de origem animal ou vegetal, isoladas ou misturadas, podendo o material ser enriquecido com minerais ou agentes capazes de melhorar suas características físicas, químicas ou biológicas e isento de substâncias proibidas pela regulamentação de orgânicos;</t>
  </si>
  <si>
    <t>III - composto orgânico: produto obtido por processo de compostagem;</t>
  </si>
  <si>
    <t>IV - conversão parcial: quando somente parte da unidade de produção é submetida ao processo de conversão, sendo prevista no plano de manejo a conversão total de toda a unidade de produção para o manejo orgânico;</t>
  </si>
  <si>
    <t>V - Organismo de Avaliação da Conformidade Orgânica - OAC: instituição que avalia, verifica e atesta que produtos ou estabelecimentos produtores ou comerciais atendem ao disposto no regulamento da produção orgânica, podendo ser uma certificadora ou Organismo Participativo de Avaliação da Conformidade Orgânica - OPAC;</t>
  </si>
  <si>
    <t>VI - Organismo Participativo de Avaliação da Conformidade - OPAC: é uma organização que assume a responsabilidade formal pelo conjunto de atividades desenvolvidas num Sistema Participativo de Garantia - SPG, constituindo na sua estrutura organizacional uma Comissão de Avaliação e um Conselho de Recursos, ambos compostos por representantes dos membros de cada SPG;</t>
  </si>
  <si>
    <t>VII - Organização de Controle Social - OCS: grupo, associação, cooperativa, consórcio com ou sem personalidade jurídica, previamente cadastrado no Ministério da Agricultura, Pecuária e Abastecimento - MAPA, a que está vinculado o agricultor familiar em venda direta, com processo organizado de geração de credibilidade a partir da interação de pessoas ou organizações, sustentado na participação, comprometimento, transparência e confiança, reconhecido pela sociedade;</t>
  </si>
  <si>
    <t>VIII - doma racional: processo de domesticação do animal por condicionamento, sem uso de violência;</t>
  </si>
  <si>
    <t>IX - procedimentos de abate humanitário: é o conjunto de processos, baseado em diretrizes técnicas e científicas que garantam o bem-estar dos animais desde o embarque até a operação de sangria;</t>
  </si>
  <si>
    <t>X - produção paralela: produção obtida onde, na mesma unidade de produção ou estabelecimento, haja coleta, cultivo, criação ou processamento de produtos orgânico e não-orgânico;</t>
  </si>
  <si>
    <t>XI - trator animal: prática de manejo integrada à agricultura, em que se utilizam animais em cercado móvel com objetivo de capina, roçada, adubação, controle de pragas e doenças dos vegetais ou controle de endo e ectoparasitos; e(Redação dada pela Instrução Normativa 17/2014/MAPA)</t>
  </si>
  <si>
    <t>XII - análise de risco: procedimento adotado pelo OAC ou OCS com a finalidade de identificar riscos potenciais que insumos e práticas de manejo adotadas na unidade de produção possam comprometer a qualidade orgânica do produto. (Acrescentado pela Instrução Normativa 17/2014/MAPA)</t>
  </si>
  <si>
    <t>TÍTULO I</t>
  </si>
  <si>
    <t>REQUISITOS GERAIS DOS SISTEMAS ORGÂNICOS DE PRODUÇÃO</t>
  </si>
  <si>
    <t>CAPÍTULO I</t>
  </si>
  <si>
    <t>DOS OBJETIVOS</t>
  </si>
  <si>
    <t>Art. 4º Quanto aos aspectos ambientais, os sistemas orgânicos de produção devem buscar:</t>
  </si>
  <si>
    <t>I - a manutenção das áreas de preservação permanente;</t>
  </si>
  <si>
    <t>II - a atenuação da pressão antrópica sobre os ecossistemas naturais e modificados;</t>
  </si>
  <si>
    <t>III - a proteção, a conservação e o uso racional dos recursos naturais;</t>
  </si>
  <si>
    <t>IV - incremento da biodiversidade animal e vegetal; e</t>
  </si>
  <si>
    <t>V - regeneração de áreas degradadas.</t>
  </si>
  <si>
    <t>Art. 5º As atividades econômicas dos sistemas orgânicos de produção devem buscar:</t>
  </si>
  <si>
    <t>I - o melhoramento genético, visando à adaptabilidade às condições ambientais locais e rusticidade;</t>
  </si>
  <si>
    <t>II - a manutenção e a recuperação de variedades locais, tradicionais ou crioulas, ameaçadas pela erosão genética;</t>
  </si>
  <si>
    <t>III - a promoção e a manutenção do equilíbrio do sistema de produção como estratégia de promover e manter a sanidade dos animais e vegetais;</t>
  </si>
  <si>
    <t>IV - a interação da produção animal e vegetal;</t>
  </si>
  <si>
    <t>V - a valorização dos aspectos culturais e a regionalização da produção; e</t>
  </si>
  <si>
    <t>VI - promover a saúde animal por meio de estratégias prioritariamente preventivas.</t>
  </si>
  <si>
    <t>Art. 6º Quanto aos aspectos sociais, os sistemas orgânicos de produção devem buscar:</t>
  </si>
  <si>
    <t>I - relações de trabalho fundamentadas nos direitos sociais determinados pela Constituição Federal;</t>
  </si>
  <si>
    <t>II - a melhoria da qualidade de vida dos agentes envolvidos em toda a rede de produção orgânica; e</t>
  </si>
  <si>
    <t>III - capacitação continuada dos agentes envolvidos em toda a rede de produção orgânica.</t>
  </si>
  <si>
    <t>CAPÍTULO II</t>
  </si>
  <si>
    <t>DA DOCUMENTAÇÃO E DO REGISTRO</t>
  </si>
  <si>
    <t>Art. 7º A unidade de produção orgânica deverá possuir documentos e registros de procedimentos de todas as operações envolvidas na produção.</t>
  </si>
  <si>
    <t>Parágrafo único. Todos os documentos e registros deverão ser mantidos por um período mínimo de 5 (cinco) anos.</t>
  </si>
  <si>
    <t>CAPÍTULO III</t>
  </si>
  <si>
    <t>DO PLANO DE MANEJO ORGÂNICO</t>
  </si>
  <si>
    <t>Art. 8º Todos os produtores orgânicos devem elaborar Plano de Manejo Orgânico, aprovado pelo OAC ou OCS ao qual esteja vinculado, no qual constem, de forma detalhada, insumos e práticas adotados em sua(s) unidade(s) de produção. (Redação dada pela Instrução Normativa 17/2014/MAPA)</t>
  </si>
  <si>
    <t>§ 1º Para o período de conversão, deverá ser elaborado um plano de manejo orgânico específico contemplando os regulamentos técnicos e todos os aspectos relevantes do processo de produção.</t>
  </si>
  <si>
    <t>§ 2º O Plano de Manejo Orgânico, suas alterações e atualizações, quando efetuadas, deverão contemplar: (Redação dada pela Instrução Normativa 17/2014/MAPA)</t>
  </si>
  <si>
    <t>I - histórico de utilização da área;</t>
  </si>
  <si>
    <t>II - manutenção ou incremento da biodiversidade;</t>
  </si>
  <si>
    <t>III - manejo dos resíduos;</t>
  </si>
  <si>
    <t>IV - conservação do solo e da água;</t>
  </si>
  <si>
    <t>V - manejos da produção vegetal, tais como:</t>
  </si>
  <si>
    <t>a) manejo fitossanitário;</t>
  </si>
  <si>
    <t>b) material de propagação;</t>
  </si>
  <si>
    <t>c) instalações; e</t>
  </si>
  <si>
    <t>d) nutrição;</t>
  </si>
  <si>
    <t>VI - manejos da produção animal, tais como:(Redação dada pela Instrução Normativa 17/2014/MAPA)</t>
  </si>
  <si>
    <t>a) bem-estar animal;</t>
  </si>
  <si>
    <t>b) plano para a promoção da saúde animal;</t>
  </si>
  <si>
    <t>c) manejo sanitário;</t>
  </si>
  <si>
    <t>d) nutrição, incluindo plano anual de alimentação;</t>
  </si>
  <si>
    <t>e) reprodução e material de multiplicação;</t>
  </si>
  <si>
    <t>f) evolução do plantel a partir de animais próprios e adquiridos; e(Redação dada pela Instrução Normativa 17/2014/MAPA)</t>
  </si>
  <si>
    <t>g) instalações;</t>
  </si>
  <si>
    <t>VII - manejo dos animais de serviço, subsistência, companhia, ornamentais e outros, de seus produtos, subprodutos ou dejetos sem fins de comercialização como orgânicos, e insumos usados nesses animais;(Redação dada pelaInstrução Normativa 17/2014/MAPA)</t>
  </si>
  <si>
    <t>VIII - procedimentos para pós-produção, envase, armazenamento, processamento, transporte e comercialização;</t>
  </si>
  <si>
    <t>IX - medidas para prevenção e mitigação de riscos em relação às fontes de contaminantes, principalmente de Organismos Geneticamente Modificados - OGM e derivados, e das áreas de produção não-orgânicas para as orgânicas;(Redação dada pela Instrução Normativa 17/2014/MAPA)</t>
  </si>
  <si>
    <t>X - procedimentos que contemplem a aplicação das boas práticas de produção;</t>
  </si>
  <si>
    <t>XI - as inter-relações ambientais, econômicas e sociais;</t>
  </si>
  <si>
    <t>XII - croqui e descrição da ocupação, localização e acesso da unidade de produção considerando os aspectos produtivos e ambientais;(Redação dada pela Instrução Normativa 17/2014/MAPA)</t>
  </si>
  <si>
    <t>XIII - periodicidade de controle da qualidade da água, para uso na unidade de produção, por meio de tratamentos e análises para verificação da contaminação química e microbiológica.(Redação dada pela Instrução Normativa 17/2014/MAPA)</t>
  </si>
  <si>
    <r>
      <t>a) medidas de proteção em relação às fontes de contaminantes para áreas limítrofes com unidades de produção não orgânicas; </t>
    </r>
    <r>
      <rPr>
        <sz val="9"/>
        <color rgb="FF6B5A22"/>
        <rFont val="Arial"/>
        <family val="2"/>
      </rPr>
      <t>e </t>
    </r>
  </si>
  <si>
    <t>b) o controle da qualidade da água, dentro da unidade de produção, por meio de análises para verificação da contaminação química e microbiológica, que deverá ocorrer a critério do Organismo de Avaliação da Conformidade (OAC) ou da Organização de Controle Social (OCS) em que se insere o agricultor familiar em venda direta.</t>
  </si>
  <si>
    <t>§ 3º Para aprovação dos Planos de Manejo Orgânico, os OAC e OCS devem avaliar potenciais riscos de comprometimento do sistema orgânico de produção, levando em conta os impactos que os insumos e as práticas de manejo podem trazer à saúde humana e animal, ao sistema e ao ambiente em que se insere a unidade produtiva.(Acrescentado pela Instrução Normativa 17/2014/MAPA)</t>
  </si>
  <si>
    <t>§ 4º São instrumentos da análise de risco: questionário para coleta de dados, vistorias nas unidades que fornecem o insumo para a unidade produtiva, levantamentos bibliográficos, análises laboratoriais, documentos assinados por fornecedores, ficha técnica de produto e outros a serem estabelecidos pelo OAC ou OCS.(Acrescentado pela Instrução Normativa 17/2014/MAPA)</t>
  </si>
  <si>
    <t>§ 5º Alterações e atualizações no plano de manejo poderão ser informadas em documento anexo complementar.(Acrescentado pela Instrução Normativa 17/2014/MAPA)</t>
  </si>
  <si>
    <t>§ 6º Substâncias, produtos e práticas que constem no texto e nos anexos a esta Instrução Normativa e que necessitem de autorização de uso pelo OAC ou OCS, já previstas no Plano de Manejo Orgânico aprovado, não necessitarão de nova autorização para seu uso.(Acrescentado pela Instrução Normativa 17/2014/MAPA)</t>
  </si>
  <si>
    <t>Art. 9º O produtor deverá comunicar ao OAC ou à OCS no caso de potencial contaminação ambiental não prevista no plano de manejo para definição das medidas mitigadoras.</t>
  </si>
  <si>
    <t>CAPÍTULO IV</t>
  </si>
  <si>
    <t>DO PERÍODO DE CONVERSÃO</t>
  </si>
  <si>
    <t>Art. 10. O período de conversão para que as unidades de produção possam ser consideradas orgânicas tem por objetivo:</t>
  </si>
  <si>
    <t>I - assegurar que as unidades de produção estejam aptas a produzir em conformidade com os regulamentos técnicos da produção orgânica, incluindo a capacitação dos produtores e trabalhadores; e</t>
  </si>
  <si>
    <t>II - garantir a implantação de um sistema de manejo orgânico por meio:</t>
  </si>
  <si>
    <t>a) da manutenção ou construção ecológica da vida e da fertilidade do solo;</t>
  </si>
  <si>
    <t>b) do estabelecimento do equilíbrio do agroecossistema; e</t>
  </si>
  <si>
    <t>c) da preservação da diversidade biológica dos ecossistemas naturais e modificados.</t>
  </si>
  <si>
    <t>Art. 11. Para que um produto receba a denominação de orgânico, deverá ser proveniente de um sistema de produção onde tenham sido aplicados os princípios e normas estabelecidos na regulamentação da produção orgânica, por um período variável de acordo com:</t>
  </si>
  <si>
    <t>I - a espécie cultivada ou manejada;</t>
  </si>
  <si>
    <t>II - a utilização anterior da unidade de produção;</t>
  </si>
  <si>
    <t>III - a situação ecológica atual;</t>
  </si>
  <si>
    <t>IV - a capacitação em produção orgânica dos agentes envolvidos no processo produtivo; e</t>
  </si>
  <si>
    <t>V - as análises e as avaliações das unidades de produção pelos respectivos OACs ou OCSs.</t>
  </si>
  <si>
    <t>Seção I</t>
  </si>
  <si>
    <t>Do Início do Período de Conversão</t>
  </si>
  <si>
    <t>Art. 12. O início do período de conversão deverá ser estabelecido pelo OAC ou pela OCS.</t>
  </si>
  <si>
    <t>Parágrafo único. A decisão da data a ser considerada como ponto de partida do período de conversão terá como base as informações levantadas nas inspeções ou visitas de controle interno que deverão verificar a compatibilidade da situação encontrada com os regulamentos técnicos, por meio de elementos comprobatórios, tais como:</t>
  </si>
  <si>
    <t>I - declarações de órgãos oficiais relacionados às atividades agropecuárias;</t>
  </si>
  <si>
    <t>II - declarações de órgãos ambientais oficiais;</t>
  </si>
  <si>
    <t>III - declarações de vizinhos, associações e outras organizações envolvidas com a rede de produção orgânica;</t>
  </si>
  <si>
    <t>IV - análises laboratoriais;</t>
  </si>
  <si>
    <t>V - fotos aéreas e imagens de satélite;</t>
  </si>
  <si>
    <t>VI - inspeção in loco na área;</t>
  </si>
  <si>
    <t>VII - documentos de aquisição de animais, sementes, mudas e outros insumos; e</t>
  </si>
  <si>
    <t>VIII - verificação do conhecimento dos produtores e trabalhadores da unidade produtiva quanto aos princípios, às práticas e à regulamentação da produção orgânica.</t>
  </si>
  <si>
    <t>Art. 13. Para que a produção animal seja considerada orgânica, deverá ser respeitado primeiramente o período de conversão da unidade de produção disposto no art. 14, instituindo-se, desde o início, o manejo orgânico dos animais, sem que seus produtos e subprodutos sejam considerados orgânicos.(Redação dada pela Instrução Normativa 17/2014/MAPA)</t>
  </si>
  <si>
    <t>Parágrafo único. Somente depois de completado o período de conversão da área, terá início o período de conversão dos animais, conforme disposto no art. 15.</t>
  </si>
  <si>
    <t>Seção II</t>
  </si>
  <si>
    <t>Da Duração do Período de Conversão</t>
  </si>
  <si>
    <t>Art. 14. A duração do período de conversão da área da unidade produtiva ou da produção vegetal deverá ser estabelecida pelo OAC ou OCS. (Redação dada pela Instrução Normativa 17/2014/MAPA)</t>
  </si>
  <si>
    <t>Parágrafo único. O período de conversão será variável de acordo com o tipo de exploração e a utilização anterior da unidade de produção, considerando a situação ecológica e social atual, com duração mínima de:</t>
  </si>
  <si>
    <t>I - 12 (doze) meses de manejo orgânico na produção vegetal de culturas anuais, para que a produção do ciclo subsequente seja considerada como orgânica;</t>
  </si>
  <si>
    <t>II - 18 (dezoito) meses de manejo orgânico na produção vegetal de culturas perenes, para que a colheita subsequente seja considerada como orgânica; e</t>
  </si>
  <si>
    <t>III - 12 (doze) meses de manejo orgânico ou pousio na produção vegetal de pastagens perenes.</t>
  </si>
  <si>
    <t>Art. 15. O período de conversão para que animais, seus produtos e subprodutos possam ser reconhecidos como orgânicos, será de:</t>
  </si>
  <si>
    <t>I - para aves de corte: pelo menos 3/4 (três quartos) do período de vida em sistema de manejo orgânico;</t>
  </si>
  <si>
    <t>II - para aves de postura: no mínimo 75 (setenta e cinco) dias em sistema de manejo orgânico, com exceção de codornas que será de 45 (quarenta e cinco) dias;(Redação dada pela Instrução Normativa 17/2014/MAPA)</t>
  </si>
  <si>
    <t>III - para bovinos, bubalinos, ovinos e caprinos leiteiros: pelo menos 6 (seis) meses em sistema de manejo orgânico;</t>
  </si>
  <si>
    <t>IV - para bovinos e bubalinos e equídeos para corte: pelo menos 2/3 (dois terços) do período de vida do animal em sistema de manejo orgânico, sendo esse período de no mínimo 12 (doze) meses;</t>
  </si>
  <si>
    <t>V - para ovinos, caprinos e suínos para corte: pelo menos ¿ (três quartos) do período de vida do animal em sistema de manejo orgânico, sendo esse período de no mínimo 6 (seis) meses;</t>
  </si>
  <si>
    <t>VI - para coelhos de corte: no mínimo 3 (três) meses em sistema de manejo orgânico; e(Redação dada pela Instrução Normativa 17/2014/MAPA)</t>
  </si>
  <si>
    <t>VII - para os demais animais: pelo menos 3/4 (três quartos) do período de vida em sistema de manejo orgânico. (Acrescentado pela Instrução Normativa 17/2014/MAPA)</t>
  </si>
  <si>
    <t>CAPÍTULO V</t>
  </si>
  <si>
    <t>DA CONVERSÃO PARCIAL E DA PRODUÇÃO PARALELA</t>
  </si>
  <si>
    <t>Art. 16. A conversão parcial ou produção paralela será permitida desde que atendidas as seguintes condições:</t>
  </si>
  <si>
    <t>I - no caso de culturas anuais e na implantação de culturas perenes no início da conversão, deverão ser utilizadas espécies diferentes ou variedades que apresentem diferenças visuais em áreas distintas e demarcadas;</t>
  </si>
  <si>
    <t>II - no caso de culturas perenes preexistentes ao período de conversão, somente será permitida a conversão parcial ou produção paralela, de mesma espécie ou variedades sem diferenças visuais, se forem obtidas em áreas distintas e demarcadas, e no máximo por cinco anos; a partir deste período, só será permitida a conversão parcial ou produção paralela com o uso de espécies diferentes ou variedades com diferenças visuais em áreas distintas e demarcadas;e</t>
  </si>
  <si>
    <t>III - a criação de animais de mesma espécie será permitida desde que tenham finalidades produtivas diferentes apenas em áreas distintas e demarcadas, e no máximo por cinco anos; a partir deste período, só será permitido o uso de espécies diferentes em áreas distintas e demarcadas.</t>
  </si>
  <si>
    <t>Parágrafo único. A conversão parcial ou produção paralela deve ser autorizada pelo OAC ou pela OCS e deverá ser concedida em função dos seguintes critérios:</t>
  </si>
  <si>
    <t>I - distância entre as áreas sob manejo orgânico e nãoorgânico;</t>
  </si>
  <si>
    <t>II - posição topográfica das áreas, incluindo o percurso da água;</t>
  </si>
  <si>
    <t>III - insumos utilizados nas áreas não-orgânicas, forma de aplicação e controle;</t>
  </si>
  <si>
    <t>IV - demarcação específica da área não-orgânica; e</t>
  </si>
  <si>
    <t>V - facilidade de acesso para inspeção.</t>
  </si>
  <si>
    <t>Art. 17. Na conversão parcial ou produção paralela, a unidade de produção deverá ser dividida em áreas, com demarcações definidas, sendo vedada a alternância de práticas de manejo orgânico e não-orgânico numa mesma área.</t>
  </si>
  <si>
    <t>§ 1º Os equipamentos de pulverização empregados em áreas e animais sob o manejo não-orgânico não poderão ser usados em áreas e animais sob o manejo orgânico.</t>
  </si>
  <si>
    <t>§ 2º Os equipamentos e implementos utilizados na produção animal e vegetal, sob manejo não-orgânico, excetuados os equipamentos de pulverização mencionados no § 1º deste artigo, deverão passar por limpeza para uso em manejo orgânico.</t>
  </si>
  <si>
    <t>§ 3º Os insumos utilizados em cada uma das áreas, sob manejo orgânico e não-orgânico, devem ser armazenados separadamente, perfeitamente identificados, e os não permitidos para uso na agricultura orgânica não poderão ser armazenados na área de produção orgânica.</t>
  </si>
  <si>
    <t>§ 4º Os resíduos da produção animal não-orgânica, seja da propriedade ou de fora dela, somente poderão ser utilizados de acordo com o especificado nas normas de produção vegetal dispostas neste Regulamento Técnico.</t>
  </si>
  <si>
    <t>Art. 18. O produtor deverá comunicar ao OAC ou à OCS, antes da colheita ou da obtenção do produto de origem animal, orgânicos e não-orgânicos:</t>
  </si>
  <si>
    <t>I - a data prevista da obtenção desses produtos;</t>
  </si>
  <si>
    <t>II - os procedimentos de separação; e</t>
  </si>
  <si>
    <t>III - a produção estimada.</t>
  </si>
  <si>
    <t>Art. 19. O plano de manejo da unidade de produção com conversão parcial ou produção paralela deverá conter, além do disposto no art. 8°:</t>
  </si>
  <si>
    <t>I - procedimentos que visem à aplicação das boas práticas de produção;</t>
  </si>
  <si>
    <t>II - procedimentos que visem à eliminação do uso de organismos geneticamente modificados e derivados em toda a unidade de produção; e</t>
  </si>
  <si>
    <t>III - a quantidade estimada, a frequência, o período e a época da produção orgânica e não-orgânica.</t>
  </si>
  <si>
    <t>TÍTULO II</t>
  </si>
  <si>
    <t>DOS SISTEMAS ORGÂNICOS DE PRODUÇÃO ANIMAL</t>
  </si>
  <si>
    <t>REQUISITOS GERAIS</t>
  </si>
  <si>
    <t>Dos Objetivos</t>
  </si>
  <si>
    <t>Art. 20. Os sistemas orgânicos de produção animal devem: (Redação dada pela Instrução Normativa 17/2014/MAPA)</t>
  </si>
  <si>
    <t>I - promover prioritariamente a saúde e o bem-estar animal em todas as fases do processo produtivo;</t>
  </si>
  <si>
    <t>II - adotar técnicas sanitárias e práticas de manejo preventivas;</t>
  </si>
  <si>
    <t>III - manter a higiene em todo o processo criatório, compatível com a legislação sanitária vigente e com o emprego de produtos permitidos para uso na produção orgânica;</t>
  </si>
  <si>
    <t>IV - oferecer alimentação nutritiva, saudável, de qualidade e em quantidade adequada de acordo com as exigências nutricionais de cada espécie;</t>
  </si>
  <si>
    <r>
      <t>V - ofertar água de qualidade e em quantidade adequada, isenta de produtos químicos e agentes biológicos que possam comprometer a saúde e vigor dos animais, a qualidade dos produtos e dos </t>
    </r>
    <r>
      <rPr>
        <sz val="9"/>
        <color rgb="FF6B5A22"/>
        <rFont val="Arial"/>
        <family val="2"/>
      </rPr>
      <t>recursos naturais, de acordo com os parâmetros especificados pela legislação vigente;</t>
    </r>
  </si>
  <si>
    <t>VI - utilizar instalações higiênicas, funcionais e adequadas a cada espécie animal e local de criação; e</t>
  </si>
  <si>
    <t>VII - destinar os resíduos da produção respeitando a legislação ambiental aplicável; e(Redação dada pela Instrução Normativa 17/2014/MAPA)</t>
  </si>
  <si>
    <t>VIII - utilizar apenas animais não geneticamente modificados. (Acrescentado pela Instrução Normativa 17/2014/MAPA)</t>
  </si>
  <si>
    <t>Art. 21. Os sistemas orgânicos de produção de abelhas melíferas devem:(Redação dada pela Instrução Normativa 17/2014/MAPA)</t>
  </si>
  <si>
    <t>I - a existência de áreas de colheita de néctar e pólen com dimensões suficientes para promover a nutrição adequada e o acesso à água de qualidade isenta de contaminantes intencionais;</t>
  </si>
  <si>
    <t>II - a adoção de medidas preventivas para a promoção da saúde das abelhas, tais como a seleção adequada das raças, a existência de área de liberação favorável e suficiente e o manejo apropriado dos enxames;</t>
  </si>
  <si>
    <t>III - garantir a construção de colméias mediante a utilização de materiais naturais renováveis que não apresentem risco de comprometimento e contaminação para o meio ambiente e para os produtos de abelhas melíferas;(Redação dada pela Instrução Normativa 17/2014/MAPA)</t>
  </si>
  <si>
    <t>IV - garantir disponibilidade de alimentação às populações de insetos nativos, quando da liberação das abelhas em áreas silvestres, respeitando a capacidade de suporte do pasto; e(Redação dada pela Instrução Normativa 17/2014/MAPA)</t>
  </si>
  <si>
    <t>V - utilizar apenas abelhas melíferas não geneticamente modificadas. (Acrescentado pela Instrução Normativa 17/2014/MAPA)</t>
  </si>
  <si>
    <t>Da Aquisição de Animais</t>
  </si>
  <si>
    <t>Art. 22. Deverá ser comunicada ao OAC ou a OCS a aquisição de animais para início, reposição ou ampliação da produção animal.</t>
  </si>
  <si>
    <t>Art. 23. Quando for necessário introduzir animais no sistema de produção, estes deverão ser provenientes de sistemas orgânicos.</t>
  </si>
  <si>
    <t>Parágrafo único. Na indisponibilidade de animais de sistemas orgânicos, poderão ser adquiridos animais de unidades de produção não-orgânicas, preferencialmente em conversão para o sistema orgânico, desde que previamente aprovado pelo OAC ou pela OCS, e respeitado o período de conversão previsto neste Regulamento Técnico.</t>
  </si>
  <si>
    <t>Art. 24. Todos os animais introduzidos na unidade de produção orgânica devem ter idade mínima em que possam ser recriados sem a presença materna, observando-se que a idade máxima para ingresso de frangos de corte é de dois dias de vida e para outras aves de até duas semanas.</t>
  </si>
  <si>
    <t>Seção III</t>
  </si>
  <si>
    <t>Do Bem-Estar Animal</t>
  </si>
  <si>
    <t>Art. 25. Os sistemas orgânicos de produção animal devem ser planejados de forma que sejam produtivos e respeitem as necessidades e o bem-estar dos animais.</t>
  </si>
  <si>
    <t>Art. 26. Deve-se dar preferência por animais de raças adaptadas às condições climáticas e ao tipo do manejo empregado.</t>
  </si>
  <si>
    <t>Art. 27. Devem ser respeitadas:</t>
  </si>
  <si>
    <t>I - a liberdade nutricional: os animais devem estar livres de sede, fome e desnutrição;</t>
  </si>
  <si>
    <t>II - a liberdade sanitária: os animais devem estar livres de feridas e enfermidades;</t>
  </si>
  <si>
    <t>III - a liberdade de comportamento: os animais devem ter liberdade para expressar os comportamentos naturais da espécie;</t>
  </si>
  <si>
    <t>IV - a liberdade psicológica: os animais devem estar livres de sensação de medo e de ansiedade; e</t>
  </si>
  <si>
    <t>V - a liberdade ambiental: os animais devem ter liberdade de movimentos em instalações que sejam adequadas a sua espécie.</t>
  </si>
  <si>
    <t>Art. 28. As instalações devem ser projetadas e todo manejo deve ser realizado de forma a não gerar estresse aos animais, sendo que qualquer desvio de comportamento detectado deverá ser objeto de avaliação e possível redefinição pelo OAC e OCS de procedimentos de manejo e densidades animais utilizadas.</t>
  </si>
  <si>
    <t>DOS SISTEMAS PRODUTIVOS E DAS PRÁTICAS DE MANEJO ORGÂNICO (Redação dada pela Instrução Normativa 17/2014/MAPA)</t>
  </si>
  <si>
    <t>Da Nutrição</t>
  </si>
  <si>
    <t>Art. 29. Os sistemas orgânicos de produção animal deverão utilizar alimentação da própria unidade de produção ou de outra sob manejo orgânico.</t>
  </si>
  <si>
    <t>§ 1º Em casos de escassez ou em condições especiais, de acordo com o Plano de Manejo Orgânico aprovado pelo OAC ou OCS, será permitida a utilização de alimentos não-orgânicos na proporção da ingestão diária, com base na matéria seca, de:(Redação dada pela Instrução Normativa 17/2014/MAPA)</t>
  </si>
  <si>
    <t>I - até 15% para animais ruminantes; e</t>
  </si>
  <si>
    <t>II - até 20% para animais não ruminantes.</t>
  </si>
  <si>
    <t>§ 2º Para os herbívoros, deverá ser utilizado ao máximo o sistema de pastagem, sendo que as forragens frescas, secas ou ensiladas deverão constituir pelo menos 60% da matéria seca que compõe sua dieta, permitindo-se redução dessa percentagem para 50% aos animais em produção leiteira, durante um período máximo de três meses a partir do início da lactação.</t>
  </si>
  <si>
    <t>§ 3º Poderão ser utilizadas como aditivos na produção de silagem as bactérias lácticas, acéticas, fórmicas e propiônicas ou seus produtos naturais ácidos, quando as condições não permitam a fermentação natural, mediante autorização do OAC ou da OCS.</t>
  </si>
  <si>
    <t>§ 4º Os aditivos e os auxiliares tecnológicos utilizados devem ser provenientes de fontes naturais e não poderão apresentar moléculas de ADN / ARN recombinante ou proteína resultante de modificação genética em seu produto final.</t>
  </si>
  <si>
    <t>§ 5º Outras substâncias, não mencionadas no § 3º deste artigo, somente poderão ser utilizadas na alimentação animal se constantes da relação estabelecida no Anexo III desta Instrução Normativa e de acordo com o estabelecido no Plano de Manejo Orgânico.(Redação dada pela Instrução Normativa 17/2014/MAPA)</t>
  </si>
  <si>
    <t>§ 6º Os produtos comerciais utilizados na alimentação animal devem atender ao disposto nas legislações específicas.(Acrescentado pela Instrução Normativa 17/2014/MAPA)</t>
  </si>
  <si>
    <t>Art. 30. Não poderão ser utilizados compostos nitrogenados não-protéicos e nitrogênio sintético na alimentação de animais em sistemas orgânicos de produção.</t>
  </si>
  <si>
    <t>Art. 31. É permitido o uso de suplementos minerais e vitamínicos, desde que os seus componentes não contenham resíduos contaminantes acima dos limites permitidos e que atendam à legislação específica.</t>
  </si>
  <si>
    <t>Art. 32. Os mamíferos jovens deverão ser amamentados pela mãe ou por fêmea substituta.</t>
  </si>
  <si>
    <t>§ 1º Na impossibilidade do aleitamento natural, será permitido o uso de alimentação artificial, preferencialmente com leite da mesma espécie animal.</t>
  </si>
  <si>
    <t>§ 2º Em ambos os casos mencionados no § 1º, o período de aleitamento deve ser de, no mínimo:</t>
  </si>
  <si>
    <t>I - 90 (noventa) dias para bovinos, bubalinos e equídeos;</t>
  </si>
  <si>
    <t>II - 28 (vinte e oito) dias para suínos; e</t>
  </si>
  <si>
    <t>III - 45 (quarenta e cinco) dias para ovinos e caprinos.</t>
  </si>
  <si>
    <t>Do Ambiente de Criação</t>
  </si>
  <si>
    <t>Art. 33. Todos os animais deverão preferencialmente ser criados em regime de vida livre.</t>
  </si>
  <si>
    <t>Art. 34. Não será permitida a retenção permanente em gaiolas, galpões, estábulos, correntes, cordas ou qualquer outro método restritivo aos movimentos naturais dos animais.(Redação dada pela Instrução Normativa 17/2014/MAPA)</t>
  </si>
  <si>
    <t>§ 1º No caso de animais abrigados em instalações, deve ser facultada a eles a possibilidade de saída para área externa com forragem verde por pelo menos 6 (seis) horas no período diurno, salvo em situações especiais de enfermidades, endemias ou alterações climáticas severas, devendo ser comunicada à OAC ou OCS.</t>
  </si>
  <si>
    <t>§ 2º Em todos os casos, as densidades animais devem estar de acordo com as determinações deste Regulamento Técnico.</t>
  </si>
  <si>
    <t>§ 3º Ninhos, bebedouros e comedouros de criações comerciais de aves deverão ser mantidos no interior dos galpões, com o propósito de evitar o acesso das aves silvestres. (Acrescentado pela Instrução Normativa 17/2014/MAPA)</t>
  </si>
  <si>
    <t>Art. 35. Os ambientes de criação deverão dispor de áreas que assegurem:</t>
  </si>
  <si>
    <t>I - aos animais assumirem seus movimentos naturais, o contato social e descanso;</t>
  </si>
  <si>
    <t>II - alimentação, ritual reprodutivo, reprodução e proteção, em condições que garantam a saúde e o bem-estar animal;</t>
  </si>
  <si>
    <t>III - acesso a pastagem ou área de circulação ao ar livre, com vegetação arbórea suficiente para garantir sombra a todos os animais sem que esses tenham que disputar espaço; e</t>
  </si>
  <si>
    <t>IV - às aves aquáticas, o acesso a fontes artificiais de água protegidas do acesso de aves aquáticas silvestres, sempre que as condições climáticas permitirem. (Redação dada pela Instrução Normativa 17/2014/MAPA)</t>
  </si>
  <si>
    <t>Art. 36. As pastagens devem ser compostas com vegetação arbórea para cumprir sua função ecossistêmica e propiciar sombreamento necessário ao bem-estar da espécie em pastejo.</t>
  </si>
  <si>
    <t>§ 1º No caso de pastagens cultivadas, dever-se-á adotar o consórcio, ou a rotação de culturas, ou ambos.</t>
  </si>
  <si>
    <t>§ 2º Em caso de pastagens sem áreas de sombreamento, determina-se um prazo de 5 (cinco) anos para estabelecimento de vegetação arbórea suficiente e, durante este período, poderá ser utilizado sombreamento artificial.</t>
  </si>
  <si>
    <t>Art. 37. Quando da utilização de áreas de lavoura como opção de pastoreio ou com o objetivo de utilização de trator animal, poderá ser utilizado o sombreamento artificial.</t>
  </si>
  <si>
    <t>Parágrafo único. Nos casos de uso do trator animal, deve ser atendido o disposto nos arts. 34 e 39.</t>
  </si>
  <si>
    <t>Art. 38. As densidades máximas dos animais em área externa deverão obedecer ao disposto abaixo:</t>
  </si>
  <si>
    <t>I - para aves de postura: (Redação dada pela Instrução Normativa 17/2014/MAPA)</t>
  </si>
  <si>
    <t>a) 3 m² por galinha em sistema extensivo ou 1 m² disponível por ave, no piquete, em sistema rotacionado; (Acrescentada pela Instrução Normativa 17/2014/MAPA) </t>
  </si>
  <si>
    <t>b) 0,5 m² por codorna, em sistema extensivo, ou 0,2 m² por codorna poedeira, no piquete, em sistema rotacionado. (Acrescentada pela Instrução Normativa 17/2014/MAPA)</t>
  </si>
  <si>
    <t>II - para aves de corte: (Redação dada pela Instrução Normativa 17/2014/MAPA)</t>
  </si>
  <si>
    <t>a) 2,5 m² por frango em sistema extensivo ou 0,5 m² disponível por ave, no piquete, em sistema rotacionado; (Acrescentada pela Instrução Normativa 17/2014/MAPA)</t>
  </si>
  <si>
    <t>b) 0,3 m² por codorna, em sistema extensivo, ou 0,1 m² por codorna de corte, no piquete, em sistema rotacionado. (Acrescentada pela Instrução Normativa 17/2014/MAPA)</t>
  </si>
  <si>
    <t>III - 500 m²/ 100 kg de peso vivo para ruminantes;</t>
  </si>
  <si>
    <t>IV - 2,5 m²/leitão de até 25 kg;</t>
  </si>
  <si>
    <t>V - 5 m²/leitão de 26 até 50 kg;</t>
  </si>
  <si>
    <t>VI - 7,5 m²/leitão de 51 até 85 kg;</t>
  </si>
  <si>
    <t>VII - 10 m²/leitão de 86 até 110 kg;</t>
  </si>
  <si>
    <t>VIII - 20 m²/animal de 111 até 200 kg;</t>
  </si>
  <si>
    <t>IX - 30 m² por animal acima de 201 kg; e</t>
  </si>
  <si>
    <t>X - 30 m² por fêmea suína reprodutora acompanhada de leitegada.</t>
  </si>
  <si>
    <t>Parágrafo único. Para animais não contemplados nos itens anteriores, o OAC ou OCS deverá estipular densidades máximas em área externa em função das características de cada espécie (tamanho, peso, hábitos), observando o bem-estar e o comportamento natural da espécie e a capacidade do pasto. (Acrescentado pela Instrução Normativa 17/2014/MAPA)</t>
  </si>
  <si>
    <t>Art. 39. Quando necessárias, as instalações para os animais deverão dispor de condições de temperatura, umidade, iluminação e ventilação que garantam o bem-estar animal, respeitando as densidades máximas abaixo:</t>
  </si>
  <si>
    <t>I - para aves poedeiras: (Redação dada pela Instrução Normativa 17/2014/MAPA)</t>
  </si>
  <si>
    <t>a) 6 galinhas por m²; (Acrescentada pela Instrução Normativa 17/2014/MAPA)</t>
  </si>
  <si>
    <t>b) 18 codornas por m²; (Acrescentada pela Instrução Normativa 17/2014/MAPA)</t>
  </si>
  <si>
    <t>a) 10 frangos por m²; (Acrescentada pela Instrução Normativa 17/2014/MAPA)</t>
  </si>
  <si>
    <t>III - para vacas de leite, o alojamento deve respeitar a relação de, no mínimo, 6 m² para cada animal;</t>
  </si>
  <si>
    <t>IV - para bovinos de corte, o alojamento deve respeitar a relação de, no mínimo, 1,5 m² para cada 100 kg de peso vivo dos animais;</t>
  </si>
  <si>
    <t>V - para leitões acima de 28 dias e até 30 kg, a lotação máxima permitida para área de galpão deve respeitar a relação de, no mínimo, 0,6 m² para cada animal;</t>
  </si>
  <si>
    <t>VI - para suínos adultos, a área de galpão deve respeitar a relação de, no mínimo:</t>
  </si>
  <si>
    <t>a) 0,8 m² para cada animal com até 50 kg de peso vivo;</t>
  </si>
  <si>
    <t>b) 1,1 m² para cada animal com até 85 kg de peso vivo; e</t>
  </si>
  <si>
    <t>c) 1,3 m² para cada animal com até 110 kg de peso vivo;</t>
  </si>
  <si>
    <t>VII - para ovelhas e cabras, a área de abrigo deve respeitar a relação de, no mínimo, 1,5 m² para cada animal de reprodução e de 0,5 m² para cada animal jovem.</t>
  </si>
  <si>
    <t>Parágrafo único. Para animais não contemplados nos itens anteriores, o OAC ou OCS deverá estipular densidades máximas a serem respeitadas na acomodação em instalações em função das características de cada espécie (tamanho, peso, hábitos), observando o bem-estar e o comportamento natural da espécie. (Acrescentado pela Instrução Normativa 17/2014/MAPA)</t>
  </si>
  <si>
    <t>Art. 40. Na confecção das camas, os materiais utilizados devem ser naturais e livres de resíduos de substâncias não permitidas para uso em sistemas orgânicos de produção.</t>
  </si>
  <si>
    <t>§ 1º Deverá ser oferecida cama seca e limpa para todos os animais.</t>
  </si>
  <si>
    <t>§ 2º Para suínos deverá ser oferecida cama com material manipulável como palha ou serragem para possibilitar aos animais a expressão de seus comportamentos naturais.</t>
  </si>
  <si>
    <t>§ 3º Não será permitido o uso de piso ripado para suínos.</t>
  </si>
  <si>
    <t>Art. 41. A cerca elétrica é permitida desde que sejam respeitadas as medidas de segurança com relação ao seu uso.</t>
  </si>
  <si>
    <t>Art. 42. As instalações, os equipamentos e os utensílios devem ser mantidos limpos e desinfetados adequadamente, utilizando apenas as substâncias permitidas que constam do Anexo I desta Instrução Normativa, respeitadas as exigências a seguir: (Redação dada pela Instrução Normativa 17/2014/MAPA)</t>
  </si>
  <si>
    <t>I - utilização de acordo com o estabelecido no Plano de Manejo Orgânico; (Acrescentado pela Instrução Normativa 17/2014/MAPA)</t>
  </si>
  <si>
    <t>II - aplicação com equipamentos de proteção individual adequados; e (Acrescentado pela Instrução Normativa 17/2014/MAPA)</t>
  </si>
  <si>
    <t>III - para produtos comerciais, atendimento ao disposto nas legislações específicas." (NR) (Acrescentado pela Instrução Normativa 17/2014/MAPA)</t>
  </si>
  <si>
    <t>Art. 43. As instalações de armazenagem e manipulação de dejetos, incluindo as áreas de compostagem, deverão ser projetadas, implantadas e operadas de maneira a prevenir a contaminação das águas subterrâneas e superficiais.</t>
  </si>
  <si>
    <t>Art. 44. A madeira para instalações e equipamentos deve ser proveniente de extração legal, e, se tratada, deve ser com substâncias e métodos de aplicação que minimizem os riscos de contaminação aos animais, seus produtos e subprodutos.</t>
  </si>
  <si>
    <t>Parágrafo único. Para uso de madeira tratada, é necessária autorização do OAC ou da OCS.</t>
  </si>
  <si>
    <t>Do Manejo dos Animais</t>
  </si>
  <si>
    <t>Art. 45. O manejo deve ser realizado de forma calma, tranquila e sem agitações, sendo vedado o uso de instrumentos que possam causar medo ou sofrimento aos animais.</t>
  </si>
  <si>
    <t>Art. 46. É proibida a alimentação forçada dos animais.</t>
  </si>
  <si>
    <t>Art. 47. Será permitido o uso de inseminação artificial, cujo sêmen preferencialmente advenha de animais de sistemas orgânicos de produção.</t>
  </si>
  <si>
    <t>Art. 48. Serão proibidas as técnicas de transferência de embrião, fertilização in vitro, sincronização de cio e outras técnicas que utilizem indução hormonal artificial.</t>
  </si>
  <si>
    <t>Art. 49. O corte de ponta de chifres, a castração, o mochamento e as marcações, quando realmente necessários, deverão ser efetuados na idade apropriada, visando reduzir processos dolorosos e acelerar o tempo de recuperação.</t>
  </si>
  <si>
    <t>§ 1º As práticas citadas no caput deste artigo, bem como o uso de anestésicos, nos casos em que sejam necessários para executálas, deverá ser aprovado previamente pelo OAC ou OCS, da forma por eles estabelecida e de acordo com legislação vigente sobre o tema.</t>
  </si>
  <si>
    <t>§ 2º Não será permitido o corte de dentes dos leitões, a debicagem das aves, o corte da cauda de suínos, assim como a inserção de "anel" no focinho, a descorna de animais e outras mutilações não mencionadas no caput deste artigo.</t>
  </si>
  <si>
    <t>§ 3º Não serão permitidos sistemas de marcação que impliquem mutilações nos animais.</t>
  </si>
  <si>
    <t>Art. 50. Não será permitida a prática da muda forçada em aves de postura.</t>
  </si>
  <si>
    <t>Art. 51. A iluminação artificial será permitida desde que se garanta um período mínimo de 8 (oito) horas por dia no escuro.</t>
  </si>
  <si>
    <t>Parágrafo único. O período mínimo no escuro, previsto no caput deste artigo, não se aplica na fase inicial de criação de pintos, quando a iluminação artificial for a melhor opção como fonte de calor.</t>
  </si>
  <si>
    <t>Art. 52. Não será permitido o uso de estímulos elétricos ou tranquilizantes quimiossintéticos no manejo de animais.</t>
  </si>
  <si>
    <t>Art. 53. É proibido utilizar em serviço animais feridos, enfermos, fracos ou extenuados ou obrigar animais de serviço a trabalhos excessivos ou superiores às suas forças por meio de torturas ou castigos.</t>
  </si>
  <si>
    <t>Art. 54. A doma de animais, quando feita em unidades de produção orgânica, deve ser realizada seguindo os princípios da doma racional.</t>
  </si>
  <si>
    <t>Art. 55. O transporte, o pré-abate e o abate dos animais, inclusive animais doentes ou descartados, deverão atender ao seguinte:</t>
  </si>
  <si>
    <t>I - princípios de respeito ao bem-estar animal;</t>
  </si>
  <si>
    <t>II - redução de processos dolorosos;</t>
  </si>
  <si>
    <t>III - procedimentos de abate humanitário; e</t>
  </si>
  <si>
    <t>IV - a legislação específica.</t>
  </si>
  <si>
    <t>§ 1º No caso de animais que necessitem ser sacrificados, o uso de anestésico poderá ser feito.</t>
  </si>
  <si>
    <t>§ 2º Não será permitido manter, conduzir ou transportar animais, por qualquer meio de locomoção, de cabeça para baixo ou de qualquer outro modo que lhes produza sofrimento.</t>
  </si>
  <si>
    <t>§ 3º Não será permitido manter animais embarcados sem água e alimento por um período superior a 12 (doze) horas.</t>
  </si>
  <si>
    <t>Art. 56. Nas exposições e aglomerações, nos mercados e outros locais de venda, deverão ser atendidos os princípios de bemestar e necessidades fisiológicas de cada espécie animal, atendendo legislação específica.</t>
  </si>
  <si>
    <t>Seção IV</t>
  </si>
  <si>
    <t>Da Sanidade Animal</t>
  </si>
  <si>
    <t>Art. 57. Para obtenção e manutenção da saúde dos animais, deve-se utilizar o princípio da prevenção: alimentação adequada, exercícios regulares e acesso a pastagem, os quais têm o efeito de promover as defesas imunológicas dos animais.</t>
  </si>
  <si>
    <t>Parágrafo único. O sistema de pastejo deve ser preferencialmente rotativo para controle de parasitoses.</t>
  </si>
  <si>
    <t>Art. 58. O plano para promoção da saúde animal, a que se refere o inciso VI do § 2º do art. 8º, deverá identificar os riscos e as estratégias para promoção e manutenção da saúde animal.</t>
  </si>
  <si>
    <t>Parágrafo único. O plano para promoção da saúde animal deve prever o registro e a prospecção de indicadores de morbidade, mortalidade e incidências das principais afecções na criação, bem como conter as medidas preventivas adotadas para o controle das enfermidades regionais e comuns a espécie, assim como medidas de biossegurança para a propriedade.</t>
  </si>
  <si>
    <t>Art. 59. O uso de produtos provenientes de organismos geneticamente modificados, quimiossintéticos artificiais e hormônios só será permitido quando não houver similar de fonte natural disponível no mercado e nas seguintes situações: (Redação dada pela Instrução Normativa 17/2014/MAPA)</t>
  </si>
  <si>
    <t>§ 1º O uso de produtos provenientes de organismos geneticamente modificados só será permitido para as vacinas obrigatórias.(Redação dada pela Instrução Normativa 17/2014/MAPA)</t>
  </si>
  <si>
    <t>§ 2º O uso de vitaminas, pró-vitaminas e aminoácidos sintéticos só será permitido para prevenção de doenças carenciais que afetem a saúde e o bem-estar animal, vedado seu uso para aumento de produtividade. (Acrescentado pelaInstrução Normativa 17/2014/MAPA)</t>
  </si>
  <si>
    <t>§ 3º Tratamentos hormonais e com quimiossintéticos artificiais para fins terapêuticos deverão respeitar as disposições previstas no art. 63 desta Instrução Normativa.(Acrescentado pela Instrução Normativa 17/2014/MAPA)</t>
  </si>
  <si>
    <t>Art. 60. Somente poderão ser utilizadas na prevenção e tratamento de enfermidades as substâncias constantes no Anexo II desta Instrução Normativa, respeitadas as exigências a seguir: (Redação dada pela Instrução Normativa 17/2014/MAPA)</t>
  </si>
  <si>
    <t>III - para produtos comerciais, atendimento ao disposto nas legislações específicas. (Acrescentado pela Instrução Normativa 17/2014/MAPA)</t>
  </si>
  <si>
    <t>Parágrafo único. Os produtos comerciais devem atender ao disposto nas legislações específicas.</t>
  </si>
  <si>
    <t>Art. 61. É obrigatório o registro em livro específico, a ser mantido na unidade de produção, de toda terapêutica utilizada nos animais, constando, no mínimo, as seguintes informações:</t>
  </si>
  <si>
    <t>I - data de aplicação;</t>
  </si>
  <si>
    <t>II - período de tratamento;</t>
  </si>
  <si>
    <t>III - identificação do animal; e</t>
  </si>
  <si>
    <t>IV - princípio ativo do produto utilizado.</t>
  </si>
  <si>
    <t>Art. 62. Todas as vacinas e exames determinados pela legislação de sanidade animal serão obrigatórios.</t>
  </si>
  <si>
    <t>Art. 63. No caso de doenças ou ferimentos em que o uso das substâncias permitidas no Anexo II deste Regulamento Técnico não estejam surtindo efeito e o animal esteja em sofrimento ou risco de morte, excepcionalmente poderão ser utilizados produtos quimiossintéticos artificiais.</t>
  </si>
  <si>
    <t>§ 1º Quando se fizer uso de produtos quimiossintéticos artificiais, o período de carência a ser respeitado para que os produtos e subprodutos dos animais tratados possam voltar a ter o reconhecimento como orgânicos deverá ser duas vezes o período de carência estipulado na bula do produto e, em qualquer caso, ser no mínimo de 96 horas.</t>
  </si>
  <si>
    <t>§ 2º A utilização de produtos quimiossintéticos artificiais deverá ser sempre informada ao OAC ou OCS, no prazo estabelecido por eles, que avaliarão a pertinência de sua excepcionalidade e justificativa.</t>
  </si>
  <si>
    <t>§ 3º Cada animal só poderá ser tratado com medicamentos não permitidos para uso na produção orgânica por, no máximo, duas vezes no período de um ano.</t>
  </si>
  <si>
    <t>§ 4º Se houver necessidade de se efetuar um número maior de tratamentos, do que o estipulado no § 3º deste artigo, o animal deverá ser retirado do sistema orgânico.</t>
  </si>
  <si>
    <t>§ 5º Durante o tratamento e no período de carência, o animal deverá ser identificado e alojado em ambiente isolado do contato com os outros animais, obedecendo à densidade estabelecida por este regulamento para cada espécie animal, sendo que ele, seus produtos, subprodutos e dejetos não poderão ser vendidos ou utilizados como orgânicos.</t>
  </si>
  <si>
    <t>§ 6º Devem ser respeitadas, ainda, as exigências a seguir: (Acrescentado pela Instrução Normativa 17/2014/MAPA)</t>
  </si>
  <si>
    <t>I - aplicação com equipamentos de proteção individual adequados; e (Acrescentado pela Instrução Normativa 17/2014/MAPA)</t>
  </si>
  <si>
    <t>II - para produtos comerciais, atendimento ao disposto nas legislações específicas. (Acrescentado pela Instrução Normativa 17/2014/MAPA)</t>
  </si>
  <si>
    <t>DOS SISTEMAS PRODUTIVOS E DAS PRÁTICAS DE MANEJO ORGÂNICO DE ABELHAS MELÍFERAS</t>
  </si>
  <si>
    <t>Art. 64. As normas estabelecidas neste Capítulo dizem respeito à criação, fixa ou migratória, de abelhas melíferas em sistemas orgânicos de produção.</t>
  </si>
  <si>
    <t>Da Conversão</t>
  </si>
  <si>
    <t>Art. 65. A localização de apiários e meliponários durante o período de conversão deve obedecer ao disposto nos arts. 75 a 78 deste Regulamento Técnico.</t>
  </si>
  <si>
    <t>Art. 66. O período de conversão aplica-se tanto às unidades de produção em conversão para sistemas orgânicos, como para as colmeias trazidas de sistemas de produção não-orgânicos.</t>
  </si>
  <si>
    <t>Art. 67. Para que as colmeias, seus produtos e subprodutos possam ser reconhecidos como orgânicos, devem estar sob manejo orgânico por:</t>
  </si>
  <si>
    <t>I - no mínimo 120 (cento e vinte) dias para colmeias em produção; e</t>
  </si>
  <si>
    <t>II - no mínimo 30 (trinta) dias para enxames capturados dentro de unidades com sistemas de produção orgânica.</t>
  </si>
  <si>
    <t>Parágrafo único. Transcorridos os prazos previstos nos incisos I e II, toda produção existente nas colmeias deve ser retirada e comercializada como produto não orgânico, a partir daí as colmeias serão consideradas orgânicas.</t>
  </si>
  <si>
    <t>Art. 68. Durante o período de conversão, a cera necessária para a fabricação de placas de cera deve ser proveniente de unidades orgânicas de produção ou dos próprios opérculos.</t>
  </si>
  <si>
    <t>Parágrafo único. É proibida a reutilização da cera e dos favos não obtidos em sistemas orgânicos.</t>
  </si>
  <si>
    <t>Art. 69. As melgueiras e os quadros das melgueiras em conversão devem ser substituídos ou preparados com cera proveniente de unidades de produção orgânica.</t>
  </si>
  <si>
    <t>Parágrafo único. Em circunstâncias excepcionais, na indisponibilidade de cera produzida organicamente, poderá ser autorizada, pelo OAC ou pela OCS, a utilização de cera que não provenha de unidades de produção orgânicas, nas quais não tenham sido utilizados ou aplicados produtos proibidos para produção orgânica de abelhas melíferas e livres da presença de agentes etiológicos de doenças.</t>
  </si>
  <si>
    <t>Art. 70. Não será necessária a substituição da cera quando, no enxame, não houve a utilização prévia de produtos proibidos por este Regulamento Técnico.</t>
  </si>
  <si>
    <t>Da Origem das Abelhas</t>
  </si>
  <si>
    <t>Art. 71. Na escolha das raças, deverá ser levada em consideração a capacidade das abelhas em se adaptarem às condições locais, sua vitalidade e sua resistência a doenças.</t>
  </si>
  <si>
    <t>Art. 72. Os apiários e meliponários deverão ser constituídos, preferencialmente, por enxames provenientes de unidades de produção orgânica.</t>
  </si>
  <si>
    <t>Parágrafo único. Os enxames adquiridos de unidades de produção não orgânicas ou em conversão para o manejo orgânico, assim como os enxames que venham a se instalar espontaneamente na própria unidade de produção, deverão passar por período de conversão.</t>
  </si>
  <si>
    <t>Art. 73. Para fins de reposição, poderão ser adquiridos até 10% (dez por cento) de enxames não orgânicos por ano.</t>
  </si>
  <si>
    <t>Parágrafo único. Em casos fortuitos ou de força maior, o OAC ou a OCS poderá autorizar a aquisição de uma porcentagem maior de enxames, desde que observado o período de conversão.</t>
  </si>
  <si>
    <t>Art. 74. Será permitida a captura de enxames na natureza, desde que verificada a ausência de doenças e observado o período de conversão.</t>
  </si>
  <si>
    <t>Da Localização dos Apiários e Meliponários</t>
  </si>
  <si>
    <t>Art. 75. Os apiários e meliponários deverão estar instalados em unidades de produção orgânica, em áreas nativas ou em áreas de reflorestamento.</t>
  </si>
  <si>
    <t>Parágrafo único. A instalação de apiários em áreas de reflorestamento dependerá da autorização do OAC ou da OCS.</t>
  </si>
  <si>
    <t>Art. 76. O produtor deverá apresentar croqui em escala adequada da unidade de produção ao OAC ou à OCS.</t>
  </si>
  <si>
    <t>§ 1º O croqui deverá indicar os locais de implantação de colmeias.</t>
  </si>
  <si>
    <t>§ 2º O OAC ou a OCS poderá exigir análises comprobatórias de que as regiões acessíveis às abelhas atendem ao estabelecido neste Regulamento Técnico.</t>
  </si>
  <si>
    <t>Art. 77. A localização de apiários e meliponários orgânicos deve ser avaliada levando-se em consideração a presença de néctar e pólen num raio de no mínimo 3 km (três quilômetros) e que essa área seja constituída essencialmente por:</t>
  </si>
  <si>
    <t>I - culturas em manejo orgânico;</t>
  </si>
  <si>
    <t>II - vegetação nativa ou espontânea; ou</t>
  </si>
  <si>
    <t>III - outras culturas em que não tenham sido utilizados ou aplicados produtos proibidos para a agricultura orgânica.</t>
  </si>
  <si>
    <t>Parágrafo único. Dentro do raio estabelecido, não poderão existir fontes potenciais de contaminação, tais como zonas urbanas e industriais, aterros e depósitos de lixo sendo responsabilidade do OAC ou da OCS a verificação desses riscos.</t>
  </si>
  <si>
    <t>Art. 78. Os apiários e meliponários devem ser instalados em locais onde os operadores tenham a capacidade de monitorar todas as atividades que possam afetar as colmeias.</t>
  </si>
  <si>
    <t>Da Alimentação</t>
  </si>
  <si>
    <t>Art. 79. Deverá haver disponibilidade de água de boa qualidade nas proximidades do apiário e meliponário.</t>
  </si>
  <si>
    <t>Art. 80. Ao término de cada estação de produção, deverão ser deixadas reservas de mel e pólen suficientes para a sobrevivência dos enxames até o início de uma nova estação de produção. (Redação dada pela Instrução Normativa 17/2014/MAPA)</t>
  </si>
  <si>
    <t>Art. 81. No caso de deficiências temporárias de alimento, devido a condições climáticas adversas, poderá ser administrada alimentação artificial ao enxame, devendo ser utilizados mel, açúcares, pólen, plantas e extratos de plantas produzidas organicamente, preferencialmente da mesma unidade de produção. (Redação dada pela Instrução Normativa 17/2014/MAPA)</t>
  </si>
  <si>
    <t>§ 1º No caso de ausência de produtos produzidos organicamente e, de acordo com o OAC ou com a OCS, poderão ser utilizados produtos não orgânicos, desde que nestes não tenham sido utilizados produtos não regulamentados para uso na produção orgânica.</t>
  </si>
  <si>
    <t>§ 2º A alimentação suplementar só poderá ser fornecida:(Redação dada pela Instrução Normativa 17/2014/MAPA)</t>
  </si>
  <si>
    <t>I - após a última colheita;</t>
  </si>
  <si>
    <t>II - até 15 (quinze) dias antes do início do período subsequente de produção; e</t>
  </si>
  <si>
    <t>III - mediante prévia aprovação pelo OAC ou OCS.</t>
  </si>
  <si>
    <t>§ 3º Os apiários e meliponários que utilizarem alimentação suplementar deverão manter registros nos quais constem o tipo e a quantidade de produto utilizado, as datas da utilização e os enxames alimentados.(Redação dada pelaInstrução Normativa 17/2014/MAPA)</t>
  </si>
  <si>
    <t>Seção V</t>
  </si>
  <si>
    <t>Do Manejo Sanitário</t>
  </si>
  <si>
    <t>Art. 82. Os enxames que apresentarem sintomas de doenças devem ser tratados imediatamente com produtos estabelecidos no Anexo II desta Instrução Normativa, dando preferência aos tratamentos fitoterápicos e homeopáticos, observando o contido no art. 60 desta Instrução Normativa. (Redação dada pela Instrução Normativa 17/2014/MAPA)</t>
  </si>
  <si>
    <t>Art. 83. Em caso de tratamento com substâncias químicas sintéticas, os produtos obtidos não poderão ser comercializados como orgânicos.</t>
  </si>
  <si>
    <t>Parágrafo único. Para recuperar a condição de orgânico, o apiário e o meliponário deverão passar por período de conversão, contado a partir da última aplicação do medicamento, exceto no caso de aplicação de medicamento de uso obrigatório imposto pela legislação de sanidade animal.</t>
  </si>
  <si>
    <t>Art. 84. Será obrigatório o registro de toda terapêutica utilizada, em livro específico, a ser mantido na unidade de produção, constando, no mínimo, as seguintes informações:</t>
  </si>
  <si>
    <t>III - identificação da colmeia; e</t>
  </si>
  <si>
    <t>IV - produto utilizado.</t>
  </si>
  <si>
    <t>Art. 85. Para desinfecção, higienização e controle de pragas das colméias, serão autorizadas as substâncias constantes do Anexo IV desta Instrução Normativa, respeitadas as exigências a seguir: (Redação dada pela Instrução Normativa 17/2014/MAPA)</t>
  </si>
  <si>
    <t>I - utilização de acordo com o estabelecido no plano de manejo orgânico; (Acrescentado pela Instrução Normativa 17/2014/MAPA)</t>
  </si>
  <si>
    <t>Seção VI</t>
  </si>
  <si>
    <t>Do Manejo das Colmeias</t>
  </si>
  <si>
    <t>Art. 86. É proibida a colheita de mel a partir de favos que contenham ovos ou larvas de abelhas e a destruição das abelhas nos favos como método associado à colheita de produtos, assim como não são permitidas mutilações nas abelhas, tais como o corte das asas.</t>
  </si>
  <si>
    <t>Art. 87. Será permitida a substituição de abelha-rainha com supressão da antiga.</t>
  </si>
  <si>
    <t>Art. 88. A prática da supressão dos machos somente será permitida como meio de contenção da infestação pelo ácaro Varroa jacobsoni.</t>
  </si>
  <si>
    <t>Art. 89. O deslocamento das colméias somente poderá ser efetuado mediante aprovação pelo OAC ou OCS. (Redação dada pela Instrução Normativa 17/2014/MAPA)</t>
  </si>
  <si>
    <t>Art. 90. Será proibido o uso de repelentes químicos de síntese durante as operações de extração de mel.</t>
  </si>
  <si>
    <t>Art. 91. É proibido o uso de materiais de revestimento e outros materiais com efeitos tóxicos na confecção e na proteção de caixas para acondicionamento dos enxames.</t>
  </si>
  <si>
    <t>Art. 92. Não é permitido o uso de telhas de amianto ou outro material tóxico, para a cobertura das colmeias.</t>
  </si>
  <si>
    <t>Art. 93. Para a produção de fumaça, necessária para o manejo das abelhas, deverão ser usados materiais naturais ou madeira sem tratamento químico.</t>
  </si>
  <si>
    <t>Parágrafo único. É vedado o uso de combustíveis que gerem gases tóxicos, tais como querosene e gasolina, para viabilizar a queima do material gerador da fumaça.</t>
  </si>
  <si>
    <t>TÍTULO III</t>
  </si>
  <si>
    <t>DOS SISTEMAS ORGÂNICOS DE PRODUÇÃO VEGETAL</t>
  </si>
  <si>
    <t>Art. 94. Os sistemas orgânicos de produção vegetal devem priorizar:</t>
  </si>
  <si>
    <t>I - a utilização de material de propagação originário de espécies vegetais adaptadas às condições edafoclimáticas locais e tolerantes a pragas e doenças;</t>
  </si>
  <si>
    <t>II - a reciclagem de matéria orgânica como base para a manutenção da fertilidade do solo e a nutrição das plantas;</t>
  </si>
  <si>
    <t>III - a manutenção da atividade biológica do solo, o equilíbrio de nutrientes e a qualidade da água;</t>
  </si>
  <si>
    <t>IV - a adoção de manejo de pragas e doenças que:</t>
  </si>
  <si>
    <t>a) respeite o desenvolvimento natural das plantas;</t>
  </si>
  <si>
    <t>b) respeite a sustentabilidade ambiental;</t>
  </si>
  <si>
    <t>c) respeite a saúde humana e animal, inclusive em sua fase de armazenamento; e</t>
  </si>
  <si>
    <t>d) privilegie métodos culturais, físicos e biológicos;</t>
  </si>
  <si>
    <t>V - a utilização de insumos que, em seu processo de obtenção, utilização e armazenamento, não comprometam a estabilidade do habitat natural e do agroecossistema, não representando ameaça ao meio ambiente e à saúde humana e animal.</t>
  </si>
  <si>
    <t>DOS SISTEMAS PRODUTIVOS E DAS PRÁTICAS DE MANEJO</t>
  </si>
  <si>
    <t>Art. 95. A diversidade na produção vegetal deverá ser assegurada, no mínimo, pela prática de associação de culturas a partir das técnicas de rotação e consórcios.</t>
  </si>
  <si>
    <t>Parágrafo único. Para culturas perenes, a diversidade deverá ser assegurada, no mínimo, pela manutenção de cobertura viva do solo.</t>
  </si>
  <si>
    <t>Art. 96. A irrigação e a aplicação de insumos devem ser realizadas de forma a evitar desperdícios e poluição da água de superfície ou do lençol freático.</t>
  </si>
  <si>
    <t>Art. 97. As instalações de armazenagem e manipulação de esterco, incluindo as áreas de compostagem, deverão ser projetadas, implantadas e operadas de maneira a prevenir a contaminação das águas subterrâneas e superficiais.</t>
  </si>
  <si>
    <t>Art. 98. É proibido o uso de reguladores sintéticos de crescimento na produção vegetal orgânica.</t>
  </si>
  <si>
    <t>Parágrafo único. Os reguladores de crescimento similares aos encontrados na natureza são permitidos, desde que obedeçam ao mesmo modo de ação dos reguladores de origem natural ou biológica, respeitados os princípios da produção orgânica.</t>
  </si>
  <si>
    <t>Art. 99. Nas atividades de pós-colheita, a unidade de produção deve instalar sistemas que permitam o uso e a reciclagem da água e dos resíduos, evitando o desperdício e a contaminação química e biológica do ambiente.</t>
  </si>
  <si>
    <t>Das Sementes e Mudas</t>
  </si>
  <si>
    <t>Art. 100. As sementes e mudas deverão ser oriundas de sistemas orgânicos.</t>
  </si>
  <si>
    <t>§ 1º O OAC ou o OCS, caso constate a indisponibilidade de sementes e mudas oriundas de sistemas orgânicos, ou a inadequação das existentes à situação ecológica da unidade de produção que irá utilizá-las, poderá autorizar a utilização de outros materiais existentes no mercado, dando preferência aos que não tenham sido tratados com agrotóxicos ou com outros insumos não permitidos nesta Instrução Normativa.(Redação dada pela Instrução Normativa 17/2014/MAPA)</t>
  </si>
  <si>
    <t>§ 2º As exceções de que trata o § 1º deste artigo não se aplicam aos brotos comestíveis, que somente podem ser produzidos com sementes orgânicas.</t>
  </si>
  <si>
    <t>§ 3º A partir de 2016 a CPOrg de cada Unidade da Federação poderá produzir anualmente uma lista com as espécies e variedades em que só poderão ser utilizadas sementes orgânicas em função da disponibilidade no mercado ser capaz de atender às demandas locais.(Redação dada pela Instrução Normativa 17/2014/MAPA)</t>
  </si>
  <si>
    <t>§ 4º A lista prevista no § 3º, quando elaborada, deverá estar disponível até o dia 31 de dezembro de cada ano para ser referência para os plantios do ano posterior. (Acrescentado pela Instrução Normativa 17/2014/MAPA)</t>
  </si>
  <si>
    <t>§ 5º O produtor que tiver adquirido, em data anterior a divulgação de nova lista, sementes não orgânicas de variedades que passaram a constar da lista, poderão utilizá-las dando ciência ao OAC ou OCS. (Acrescentado pelaInstrução Normativa 17/2014/MAPA)</t>
  </si>
  <si>
    <t>Art. 101. É proibida a utilização de organismos geneticamente modificados, derivados da fusão de protoplasma e organismos resultantes de técnicas biotecnológicas similares em sistemas orgânicos de produção vegetal. (Redação dada pela Instrução Normativa 17/2014/MAPA)</t>
  </si>
  <si>
    <t>Art. 102. É vedado o uso de agrotóxico sintético no tratamento e armazenagem de sementes e mudas orgânicas.</t>
  </si>
  <si>
    <t>Da Fertilidade do Solo e Fertilização</t>
  </si>
  <si>
    <t>Art. 103. Somente é permitida a utilização de fertilizantes, corretivos e inoculantes que sejam constituídos por substâncias autorizadas no Anexo V deste Regulamento Técnico e de acordo com a necessidade de uso prevista no Plano de Manejo Orgânico.</t>
  </si>
  <si>
    <t>§ 1º A utilização desses insumos deverá ser autorizada especificamente pelo OAC ou pela OCS, quando da aprovação do Plano de Manejo Orgânico, devendo ser especificadas:(Redação dada pela Instrução Normativa 17/2014/MAPA)</t>
  </si>
  <si>
    <t>I - as matérias-primas e o processo de obtenção do produto;(Redação dada pela Instrução Normativa 17/2014/MAPA)</t>
  </si>
  <si>
    <t>II - a quantidade aplicada; e (Redação dada pela Instrução Normativa 17/2014/MAPA)</t>
  </si>
  <si>
    <t>III - a necessidade de análise laboratorial em caso de suspeita de contaminação.(Redação dada pela Instrução Normativa 17/2014/MAPA)</t>
  </si>
  <si>
    <t>§ 2º Devem ser observados, quando indicado, os limites máximos de contaminantes previstos no Anexo VI desta Instrução Normativa. (Acrescentado pela Instrução Normativa 17/2014/MAPA)</t>
  </si>
  <si>
    <t>§ 3º Devem ser respeitadas, ainda, as exigências a seguir: (Acrescentado pela Instrução Normativa 17/2014/MAPA)</t>
  </si>
  <si>
    <t>Art. 104. Em caso de suspeita de contaminação dos insumos de que trata o art. 103, deverá ser exigida, pelo OAC ou pela OCS, a análise laboratorial e, se constatada a contaminação, estes não poderão ser utilizados em sistemas orgânicos de produção.</t>
  </si>
  <si>
    <t>Art. 105. Deverão ser mantidos registros e identificações, detalhados e atualizados, das práticas de manejo e insumos utilizados nos sistemas de produção orgânica.</t>
  </si>
  <si>
    <t>Do Manejo de Pragas</t>
  </si>
  <si>
    <t>Art. 106. Somente poderão ser utilizadas para o manejo de pragas, nos sistemas de produção orgânica, as substâncias e práticas elencadas no Anexo VII e no Anexo VIII desta Instrução Normativa, dando preferência às fontes naturais.(Redação dada pela Instrução Normativa 17/2014/MAPA)</t>
  </si>
  <si>
    <t>§ 1º Devem ser observados, quando indicado, os limites máximos de contaminantes previstos no Anexo VI desta Instrução Normativa.(Redação dada pela Instrução Normativa 17/2014/MAPA)</t>
  </si>
  <si>
    <t>§ 2º As substâncias elencadas exclusivamente no Anexo VIII desta Instrução Normativa, na condição de outros ingredientes, somente poderão ser utilizadas em formulações comerciais de produtos fitossanitários. (Acrescentado pela Instrução Normativa 17/2014/MAPA)</t>
  </si>
  <si>
    <t>§ 3º Fica permitida a utilização dos agrotóxicos e afins registrados no Ministério da Agricultura, Pecuária e Abastecimento, cujas substâncias ativas constem no Anexo VII desta Instrução Normativa, ainda que contenham em suas formulações ingredientes inertes não listados no Anexo VIII desta Instrução Normativa, pelo prazo máximo de até três anos da publicação desta Instrução Normativa. (Acrescentado pela Instrução Normativa 17/2014/MAPA)</t>
  </si>
  <si>
    <t>§ 4º As substâncias e práticas devem ter o seu uso autorizado pelo OAC ou pela OCS. (Acrescentado pela Instrução Normativa 17/2014/MAPA)</t>
  </si>
  <si>
    <t>Art. 107. Os insumos destinados ao controle de pragas na agricultura orgânica não deverão gerar resíduos, nos seus produtos finais, que possam acumular-se em organismos vivos ou conter contaminantes maléficos à saúde humana, animal ou do ecossistema.</t>
  </si>
  <si>
    <t>Art. 108. É vedado o uso de irradiações ionizantes para qualquer finalidade em todas as fases do processo produtivo, inclusive na pós-colheita e armazenagem. (Redação dada pela Instrução Normativa 17/2014/MAPA)</t>
  </si>
  <si>
    <t>Art. 109. São proibidos insumos que possuam propriedades mutagênicas ou carcinogênicas.</t>
  </si>
  <si>
    <t>TÍTULO IV</t>
  </si>
  <si>
    <t>CRITÉRIOS PARA ALTERAÇÃO DE NORMAS E LISTAS DE SUBSTÂNCIAS E PRÁTICAS PERMITIDAS PARA USO NA PRODUÇÃO ORGÂNICA</t>
  </si>
  <si>
    <t>Art. 110. Os critérios para a alteração de listas de substâncias e práticas permitidas para uso na agricultura orgânica deverão ser observados, no processo de análise das propostas, pelas Comissões da Produção Orgânica nas Unidades da Federação (CPOrgs) e pela Comissão Nacional da Produção Orgânica (CNPOrg).</t>
  </si>
  <si>
    <t>DAS ALTERAÇÕES DAS PRÁTICAS E LISTAS DE SUBSTÂNCIAS PERMITIDAS PARA USO NA PRODUÇÃO ORGÂNICA</t>
  </si>
  <si>
    <t>Das Propostas de Inclusão e Exclusão de Substâncias e Práticas</t>
  </si>
  <si>
    <t>Art. 111. As propostas de inclusão e exclusão de substâncias e práticas permitidas para uso na produção orgânica deverão ser submetidas à apreciação das CPOrgs e CNPOrg, que as encaminharão, acompanhadas de parecer, à Coordenação de Agroecologia (COAGRE), que deliberará sobre a matéria.</t>
  </si>
  <si>
    <t>Art. 112. Na avaliação das propostas de inclusão ou exclusão de substâncias e práticas nas listas, deverão ser considerados os seguintes aspectos:</t>
  </si>
  <si>
    <t>I - descrição detalhada do produto e de suas condições de uso, abordando aspectos relacionados à toxicidade, seletividade, impactos sobre o meio ambiente, saúde humana e animal;</t>
  </si>
  <si>
    <t>II - situação da substância e práticas em listas de normas internacionais ou de legislações de países ou blocos, de referência em agricultura orgânica;</t>
  </si>
  <si>
    <t>III - o comprometimento da percepção por parte dos consumidores sobre o que é considerado produto orgânico; e</t>
  </si>
  <si>
    <t>IV - a oposição ou resistência ao consumo como consequência da inclusão da substância ou prática no sistema orgânico de produção.</t>
  </si>
  <si>
    <t>Dos Critérios para Inclusão de Substâncias e Práticas</t>
  </si>
  <si>
    <t>Art. 113. Somente será aprovada a inclusão nas listas de substâncias e práticas permitidas para a produção orgânica aquelas que atendam aos seguintes critérios:</t>
  </si>
  <si>
    <t>I - estejam de acordo com os princípios da produção orgânica;</t>
  </si>
  <si>
    <t>II - apresentem argumentos que comprovem a necessidade de a substância ser incluída, fundamentados nos seguintes critérios:</t>
  </si>
  <si>
    <t>a) produtividade;</t>
  </si>
  <si>
    <t>b) conservação e remineralização dos solos;</t>
  </si>
  <si>
    <t>c) qualidade do produto;</t>
  </si>
  <si>
    <t>d) segurança ambiental;</t>
  </si>
  <si>
    <t>e) proteção ecológica;</t>
  </si>
  <si>
    <t>f) bem-estar humano e animal; e</t>
  </si>
  <si>
    <t>g) indisponibilidade de alternativas aprovadas em quantidade ou qualidade suficientes;</t>
  </si>
  <si>
    <t>III - sejam preferencialmente passíveis de serem geradas em sistemas orgânicos de produção;</t>
  </si>
  <si>
    <t>IV - sejam prioritariamente renováveis, seguidas das de origem mineral e, por fim, das quimicamente idênticas aos produtos naturais;</t>
  </si>
  <si>
    <t>V - possam sofrer processos mecânicos, físicos, químicos, enzimáticos e ação de microrganismos, observadas as exceções e restrições estabelecidas na Lei nº 10.831, de 23 de dezembro de 2003, e na sua regulamentação;</t>
  </si>
  <si>
    <t>VI - o processo de obtenção das substâncias não deve afetar a estabilidade do habitat natural nem a manutenção da biodiversidade original da área de extração;</t>
  </si>
  <si>
    <t>VII - não devem ser prejudiciais nem produzir impacto negativo prolongado sobre o meio ambiente, assim como não deverá acarretar poluição da água superficial ou subterrânea, do ar ou do solo;</t>
  </si>
  <si>
    <t>VIII - sejam avaliados todos os estágios durante o processamento, uso e decomposição da substância, sendo consideradas as seguintes características:</t>
  </si>
  <si>
    <t>a) todas as substâncias devem ser degradáveis a gás carbônico, água ou a sua forma mineral;</t>
  </si>
  <si>
    <t>b) as substâncias com elevada toxicidade aos organismos que não sejam alvo de sua ação principal deverão possuir meia vida de no máximo 5 (cinco) dias; e</t>
  </si>
  <si>
    <t>c) as substâncias naturais não tóxicas não necessitarão apresentar degradabilidade dentro de prazos limitados;</t>
  </si>
  <si>
    <t>IX - não produzam efeitos negativos sobre aspectos da qualidade do produto tais como paladar, capacidade de armazenamento e aparência; e</t>
  </si>
  <si>
    <t>X - não produzam influência negativa sobre o desempenho natural ou sobre as funções orgânicas dos animais criados na unidade de produção.</t>
  </si>
  <si>
    <t>Art. 114. O uso de uma substância em sistemas orgânicos de produção poderá ser restrito a culturas, criações, regiões e condições específicas de utilização.</t>
  </si>
  <si>
    <t>Art. 115. Quando da inclusão das substâncias quimicamente idênticas aos produtos naturais, deverão ser considerados os aspectos ecológicos, técnicos e econômicos.</t>
  </si>
  <si>
    <t>Art. 116. Quando as substâncias apresentarem toxicidade a organismos que não sejam alvo de sua ação principal, será necessário estabelecer restrições para seu uso, a fim de garantir a sobrevivência daqueles organismos.</t>
  </si>
  <si>
    <t>§ 1º Nos casos descritos no caput deste artigo, deverão ser estabelecidas as dosagens máximas a serem aplicadas.</t>
  </si>
  <si>
    <t>§ 2º Quando não for possível adotar as medidas restritivas cabíveis, citadas no caput deste artigo, o uso da substância deverá ser proibido.</t>
  </si>
  <si>
    <t>Dos Critérios para Exclusão de Substâncias e Práticas</t>
  </si>
  <si>
    <t>Art. 117. A aprovação da exclusão de substâncias e práticas permitidas para a produção orgânica deve observar os seguintes requisitos:</t>
  </si>
  <si>
    <t>I - justificação da necessidade de exclusão da substância, com base em critérios como:</t>
  </si>
  <si>
    <t>b) qualidade do produto;</t>
  </si>
  <si>
    <t>c) segurança ambiental;</t>
  </si>
  <si>
    <t>d) proteção ecológica;</t>
  </si>
  <si>
    <t>e) bem-estar humano e animal; e</t>
  </si>
  <si>
    <t>f) disponibilidade de alternativas aprovadas em quantidade ou qualidade suficientes;</t>
  </si>
  <si>
    <t>II - comprovação de que o seu uso compromete a percepção dos consumidores sobre o que é considerado produto orgânico ou gere resistência ao seu consumo.</t>
  </si>
  <si>
    <t>TÍTULO V (Acrescentado pela Instrução Normativa 17/2014/MAPA)</t>
  </si>
  <si>
    <t>CERTIFICAÇÃO, REGISTRO DIFERENCIADO E ATESTAÇÃO DE INSUMOS (Acrescentado pela Instrução Normativa 17/2014/MAPA)</t>
  </si>
  <si>
    <t>Art. 117-A. Os insumos produzidos em sistemas orgânicos de produção, em conformidade com esta Instrução Normativa e demais normas pertinentes poderão receber certificação orgânica. (Acrescentado pela Instrução Normativa 17/2014/MAPA)</t>
  </si>
  <si>
    <t>Art. 117-B. O registro diferenciado de produtos fitossanitários com uso aprovado para a agricultura orgânica somente será concedido àqueles formulados com as substâncias e práticas elencadas no Anexo VII e no Anexo VIII desta Instrução Normativa, podendo ser atestados. (Acrescentado pela Instrução Normativa 17/2014/MAPA)</t>
  </si>
  <si>
    <t>Art. 117-C. Insumos produzidos em conformidade com as tabelas anexas a esta Instrução Normativa, porém não oriundos de sistemas orgânicos de produção poderão receber atestação de aprovação para uso na produção orgânica pelos OAC, respeitada a legislação específica vigente. (Acrescentado pela Instrução Normativa 17/2014/MAPA)</t>
  </si>
  <si>
    <t>Art. 118. Esta Instrução Normativa entra em vigor na data de sua publicação.</t>
  </si>
  <si>
    <t>Art. 119. Fica revogada a Instrução Normativa MAPA nº 64, de 18 de dezembro de 2008.</t>
  </si>
  <si>
    <t>MENDES RIBEIRO FILHO</t>
  </si>
  <si>
    <t>ANEXO I</t>
  </si>
  <si>
    <t>RELAÇÃO DE SUBSTÂNCIAS PERMITIDAS PARA USO NA SANITIZAÇÃO DE INSTALAÇÕES E EQUIPAMENTOS UTILIZADOS NA PRODUÇÃO ANIMAL ORGÂNICA</t>
  </si>
  <si>
    <t>SUBSTÂNCIA</t>
  </si>
  <si>
    <t>1. Hipoclorito de Sódio</t>
  </si>
  <si>
    <t>2. Peróxido de Hidrogênio</t>
  </si>
  <si>
    <t>3. Cal e cal virgem</t>
  </si>
  <si>
    <t>4. Ácido Fosfórico</t>
  </si>
  <si>
    <t>5. Ácido Nítrico</t>
  </si>
  <si>
    <t>6. Álcool Etílico</t>
  </si>
  <si>
    <t>7. Ácido Peracético</t>
  </si>
  <si>
    <t>8. Soda Cáustica</t>
  </si>
  <si>
    <t>9. Extratos Vegetais</t>
  </si>
  <si>
    <t>10. Microrganismos (Biorremediadores)</t>
  </si>
  <si>
    <t>11. Sabões e Detergentes Neutros e Biodegradáveis</t>
  </si>
  <si>
    <t>12. Sais Minerais Solúveis</t>
  </si>
  <si>
    <t>13. Oxidantes Minerais</t>
  </si>
  <si>
    <t>14. Iodo</t>
  </si>
  <si>
    <t>As substâncias de que trata este Anexo deverão ser utilizadas de acordo com o que estiver estabelecido no plano de manejo orgânico.</t>
  </si>
  <si>
    <t>ANEXO II (Redação dada pela Instrução Normativa 17/2014/MAPA)</t>
  </si>
  <si>
    <t>RELAÇÃO DE SUBSTÂNCIAS PERMITIDAS NA PREVENÇÃO E TRATAMENTO DE ENFERMIDADES DOS ANIMAIS ORGÂNICOS</t>
  </si>
  <si>
    <t>1. Enzimas</t>
  </si>
  <si>
    <t>2. Vitaminas</t>
  </si>
  <si>
    <t>3. Aminoácidos</t>
  </si>
  <si>
    <t>4. Própolis</t>
  </si>
  <si>
    <t>5. Micro-organismos</t>
  </si>
  <si>
    <t>6. Preparados homeopáticos e biodinâmicos</t>
  </si>
  <si>
    <t>7. Fitoterápicos</t>
  </si>
  <si>
    <t>8. Florais</t>
  </si>
  <si>
    <t>9. Minerais</t>
  </si>
  <si>
    <t>10. Veículos inertes</t>
  </si>
  <si>
    <t>11. Sabões e detergentes neutros e biodegradáveis</t>
  </si>
  <si>
    <t>12. Peróxido de hidrogênio</t>
  </si>
  <si>
    <t>13. Tintura de iodo</t>
  </si>
  <si>
    <t>14. Permanganato de potássio</t>
  </si>
  <si>
    <t>ANEXO III (Redação dada pela Instrução Normativa 17/2014/MAPA)</t>
  </si>
  <si>
    <t>RELAÇÃO DE SUBSTÂNCIAS PERMITIDAS PARA A ALIMENTAÇÃO DE ANIMAIS EM SISTEMAS ORGÂNICOS DE PRODUÇÃO</t>
  </si>
  <si>
    <t>SUBSTÂNCIAS</t>
  </si>
  <si>
    <t>CONDIÇÕES DE USO</t>
  </si>
  <si>
    <t>1. Resíduos de origem vegetal</t>
  </si>
  <si>
    <t>2. Melaço</t>
  </si>
  <si>
    <t>3. Farinha de algas</t>
  </si>
  <si>
    <t>Algas marinhas têm de ser lavadas a fim de reduzir o teor de iodo</t>
  </si>
  <si>
    <t>4. Pós e extratos de plantas</t>
  </si>
  <si>
    <t>5. Extratos protéicos vegetais</t>
  </si>
  <si>
    <t>6. Leite, produtos e subprodutos lácteos</t>
  </si>
  <si>
    <t>Lactose em pó somente extraída por meio de tratamento físico</t>
  </si>
  <si>
    <t>7. Peixe, crustáceos e moluscos, seus produtos e subprodutos</t>
  </si>
  <si>
    <t>Permitidas para animais de hábito onívoro. Os produtos e subprodutos não podem ser refinados</t>
  </si>
  <si>
    <t>8. Sal marinho</t>
  </si>
  <si>
    <t>O produto não pode ser refinado</t>
  </si>
  <si>
    <t>9. Vitaminas, pró-vitaminas e aminoácidos</t>
  </si>
  <si>
    <t>Atendidos os critérios constantes no art. 59 desta Instrução Normativa.</t>
  </si>
  <si>
    <t>10. Enzimas</t>
  </si>
  <si>
    <t>Desde que de origem natural</t>
  </si>
  <si>
    <t>11. Micro-organismos</t>
  </si>
  <si>
    <t>12. Ácido fórmico</t>
  </si>
  <si>
    <t>Para uso apenas para ensilagem</t>
  </si>
  <si>
    <t>Ácido acético</t>
  </si>
  <si>
    <t>Ácido láctico</t>
  </si>
  <si>
    <t>Ácido propiônico</t>
  </si>
  <si>
    <t>13. Sílica coloidal</t>
  </si>
  <si>
    <t>Utilizados como agentes aglutinantes, antiaglomerantes e coagulantes (aditivos tecnológicos)</t>
  </si>
  <si>
    <t>Diatomita</t>
  </si>
  <si>
    <t>Sepiolita</t>
  </si>
  <si>
    <t>Bentonita</t>
  </si>
  <si>
    <t>Argilas cauliníticas</t>
  </si>
  <si>
    <t>Vermiculita</t>
  </si>
  <si>
    <t>Perlita</t>
  </si>
  <si>
    <t>14. Sulfato de sódio</t>
  </si>
  <si>
    <t>Permitidos desde que não contenham resíduos contaminantes oriundos do processo de fabricação</t>
  </si>
  <si>
    <t>Carbonato de sódio</t>
  </si>
  <si>
    <t>Bicarbonato de sódio</t>
  </si>
  <si>
    <t>Cloreto de sódio</t>
  </si>
  <si>
    <t>Sal não refinado</t>
  </si>
  <si>
    <t>Carbonato de cálcio</t>
  </si>
  <si>
    <t>Lactato de cálcio</t>
  </si>
  <si>
    <t>Gluconato de cálcio</t>
  </si>
  <si>
    <t>Calcário calcítico</t>
  </si>
  <si>
    <t>Fosfatos bicálcicos de osso precipitados</t>
  </si>
  <si>
    <t>Fosfato bicálcico desfluorado</t>
  </si>
  <si>
    <t>Fosfato monocálcico desfluorado</t>
  </si>
  <si>
    <t>Magnésio anidro</t>
  </si>
  <si>
    <t>Sulfato de magnésio</t>
  </si>
  <si>
    <t>15. Cloreto de magnésio</t>
  </si>
  <si>
    <t>Carbonato de magnésio</t>
  </si>
  <si>
    <t>Carbonato ferroso</t>
  </si>
  <si>
    <t>Sulfato ferroso mono-hidratado</t>
  </si>
  <si>
    <t>Óxido férrico</t>
  </si>
  <si>
    <t>Iodato de cálcio anidro</t>
  </si>
  <si>
    <t>Iodato de cálcio hexa-hidratado</t>
  </si>
  <si>
    <t>Iodeto de potássio</t>
  </si>
  <si>
    <t>Sulfato de cobalto mono ou heptahidratado</t>
  </si>
  <si>
    <t>Carbonato básico de cobalto mono-hidratado</t>
  </si>
  <si>
    <t>Óxido cúprico</t>
  </si>
  <si>
    <t>Carbonato básico de cobre mono-hidratado</t>
  </si>
  <si>
    <t>Sulfato de cobre penta-hidratado</t>
  </si>
  <si>
    <t>Carbonato manganoso</t>
  </si>
  <si>
    <t>Óxido manganoso e óxido mangânico</t>
  </si>
  <si>
    <t>Sulfato manganoso mono ou tetra-hidratado</t>
  </si>
  <si>
    <t>Carbonato de zinco</t>
  </si>
  <si>
    <t>Óxido de zinco</t>
  </si>
  <si>
    <t>Sulfato de zinco mono ou hepta-hidratado</t>
  </si>
  <si>
    <t>Molibdato de amônio</t>
  </si>
  <si>
    <t>Molibdato de sódio</t>
  </si>
  <si>
    <t>Selenato de sódio</t>
  </si>
  <si>
    <t>Selenito de sódio</t>
  </si>
  <si>
    <t>ANEXO IV</t>
  </si>
  <si>
    <t>DA INSTRUÇÃO NORMATIVA Nº 046 DE 06 DE OUTUBRO DE 2011</t>
  </si>
  <si>
    <t>RELAÇÃO DE SUBSTÂNCIAS PERMITIDAS PARA DESINFESTAÇÃO, HIGIENIZAÇÃO E CONTROLE DE PRAGAS DAS COLMEIAS EM SISTEMAS ORGÂNICOS DE PRODUÇÃO</t>
  </si>
  <si>
    <t>PRODUTO</t>
  </si>
  <si>
    <t>1.Cal (óxido de cálcio) e cal virgem</t>
  </si>
  <si>
    <t>2.Hipoclorito de sódio</t>
  </si>
  <si>
    <t>3.Álcool</t>
  </si>
  <si>
    <t>4.Soda cáustica</t>
  </si>
  <si>
    <t>5.Peróxido de hidrogênio</t>
  </si>
  <si>
    <t>6.Potassa cáustica (óxido ou hidróxido de potássio)</t>
  </si>
  <si>
    <t>7.Ácidos peracético, acético, oxálico, fórmico e lático</t>
  </si>
  <si>
    <t>8.Timol, eucaliptol e mentol</t>
  </si>
  <si>
    <t>9.Enxofre</t>
  </si>
  <si>
    <t>10.Agentes de controle biológico</t>
  </si>
  <si>
    <t>11.Detergentes biodegradáveis</t>
  </si>
  <si>
    <t>12.Sabões sódicos e potássicos</t>
  </si>
  <si>
    <t>13.Extratos vegetais</t>
  </si>
  <si>
    <t>ANEXO V (Redação dada pela Instrução Normativa 17/2014/MAPA)</t>
  </si>
  <si>
    <t>SUBSTÂNCIAS E PRODUTOS AUTORIZADOS PARA USO COMO FERTILIZANTES E CORRETIVOS EM SISTEMAS ORGÂNICOS DE PRODUÇÃO</t>
  </si>
  <si>
    <t>SUBSTÂNCIAS E</t>
  </si>
  <si>
    <t>PRODUTOS</t>
  </si>
  <si>
    <t>Restrições, descrição, requisitos de composição e condições de uso</t>
  </si>
  <si>
    <t>Condições Gerais</t>
  </si>
  <si>
    <t>Condições adicionais para as substâncias e produtos obtidos de sistemas de produção não- orgânicos</t>
  </si>
  <si>
    <t>1. Composto orgânico, vermicomposto</t>
  </si>
  <si>
    <t>Permitidos desde que seu uso e manejo não causem danos à saúde e ao meio ambiente.</t>
  </si>
  <si>
    <t>Desde que os limites máximos de contaminantes não ultrapassem os estabelecidos no AnexoVI desta Instrução Normativa; permitido somente com a autorização do OAC ou da OCS.</t>
  </si>
  <si>
    <t>2. Composto proveniente de resíduos orgânicos domésticos, resíduos de alimentos oriundos de comercialização, preparo e consumo em estabelecimentos comerciais e industriais, e materiais vegetais de podas e jardins.</t>
  </si>
  <si>
    <t>Permitido para culturas perenes, florestais e ornamentais, desde que bioestabilizado e não usado diretamente nas partes aéreas comestíveis; permitidos desde que oriundo de coleta seletiva; permitidos desde que seu uso e manejo não causem danos à saúde e ao meio ambiente</t>
  </si>
  <si>
    <t>Permitido somente com a autorização do OAC ou da OCS. As análises de risco que indicarão a necessidade de verificação dos contaminantesconstantes do Anexo VI desta Instrução Normativa devem levar em consideração o estabelecimento ou propriedade de origem do insumo, não sendo obrigatórias por partida.</t>
  </si>
  <si>
    <t>3. Excrementos, de animais, compostos e biofertilizantes obtidos de componentes de origem animal</t>
  </si>
  <si>
    <t>Permitidos desde que composta dos e bioestabilizados; proibido aplicação nas partes aéreas comestíveis quando utilizadocomo adubação de cobertura; permitidos desde que seu uso e manejo não causem danos à saúde e ao meio ambiente. Quando não compostados, aplicar com pelo menos 60 (sessenta)diasde antecedência da colheita em caso de culturas que possuam partes comestíveis em contato com o solo.</t>
  </si>
  <si>
    <t>O produto oriundo de sistemas de criação com o uso intensivo de produtos veterinários e alimentos proibidos pela legislação de orgânicos só será permitido quando na região não existir alternativa disponível. Permitido somente com a autorização do OAC ou da OCS. As análises de risco que indicarão a necessidade de verificação dos contaminantes constantes do Anexo VI desta Instrução Normativa devem levar em consideração o estabelecimento ou propriedade de origem do insumo, não sendo obrigatórias por partida.</t>
  </si>
  <si>
    <t>4. Adubos verdes</t>
  </si>
  <si>
    <t>5. Biofertilizantes obtidos de componentes de origem vegetal</t>
  </si>
  <si>
    <t>Permitidos desde que seu uso emanejo não causem danos à saúde e ao meio ambiente</t>
  </si>
  <si>
    <t>Permitidos desde que a matéria-prima não contenha produtos não permitidos pela regulamentação da agricultura orgânica. Permitido somente com a autorização do OAC ou da OCS</t>
  </si>
  <si>
    <t>6. Resíduos de origem vegetal</t>
  </si>
  <si>
    <t>Desde que os limites máximos de contaminantes não ultrapassem os estabelecidos no Anexo VI desta Instrução Normativa; permitidos somente com a autorização doOAC ou da OCS.</t>
  </si>
  <si>
    <t>7. Produtos derivados da aquicultura e pesca</t>
  </si>
  <si>
    <t>Permitidos desde que processados; o uso em partes comestíveis das plantas está condicionado à autorização pelo OAC ou pela OCS.</t>
  </si>
  <si>
    <t>Restrição para contaminação química e biológica.</t>
  </si>
  <si>
    <t>8. Resíduos de biodigestores e de lagoas de decantação e fermentação</t>
  </si>
  <si>
    <t>Permitidos desde que seu uso e manejo não causem danos à saúde e ao meio ambiente; permitidos desde que bioestabilizados; proibido o contato com partes comestíveis das plantas; Proibidos resíduos de biodigestores e lagoas que recebam excrementos humanos.</t>
  </si>
  <si>
    <t>Permitido somente com a autorização do OAC ou da OCS. As análises de risco que indicarão a necessidade de verificação dos contaminantes constantes do Anexo VI desta Instrução Normativa devem levar em consideração o estabelecimento oupropriedade de origem do insumo, não sendo obrigatórias por partida.</t>
  </si>
  <si>
    <t>9. Excrementos humanos e de animais carnívoros domésticos</t>
  </si>
  <si>
    <t>Não aplicado a cultivos para consumo humano; bioestabilizado; não aplicado em adubação de cobertura na superfície do solo e parte aérea das plantas; permitido somente com a autorização do OAC ou da OCS</t>
  </si>
  <si>
    <t>Uso proibido.</t>
  </si>
  <si>
    <t>10. noculantes, microorganismos e enzimas</t>
  </si>
  <si>
    <t>Desde que não sejam geneticamente modificados ou originários de organismos geneticamente modificados; desde que não causem danos à saúde e ao ambiente.</t>
  </si>
  <si>
    <t>11. Pós de rocha</t>
  </si>
  <si>
    <t>Respeitados os limites máximos de me tais pesados constantes no Anexo VI desta Instrução Normativa.</t>
  </si>
  <si>
    <t>12. Argilas</t>
  </si>
  <si>
    <t>Desde que proveniente de extração legal</t>
  </si>
  <si>
    <t>13. Fosfatos de Rocha, Hiperfosfatos e Termo- fosfatos</t>
  </si>
  <si>
    <t>14. Sulfato de potássio e sulfato duplo de   poássio e magnésio</t>
  </si>
  <si>
    <t>Desde que obtidos por procedimentos físicos, não enriquecidos por processo químico e não tratados quimicamente para o aumento da solubilidade; Permitido somente com a autorização do OAC ou da OCS em que estiverem inseridos os agricultores familiares em venda direta.</t>
  </si>
  <si>
    <t>15. Micronutrientes</t>
  </si>
  <si>
    <t>16. Sulfato de Cálcio (Gesso)</t>
  </si>
  <si>
    <t>Desde que o nível de radiatividade não ultrapasse o limite máximo regulamen- tado. Gipsita (gesso mineral) sem restrição. </t>
  </si>
  <si>
    <t>17. Carbonatos, óxidos e hidróxidos de cálcio e magnésio (Calcários e cal)</t>
  </si>
  <si>
    <t>18. Turfa</t>
  </si>
  <si>
    <t>Desde que proveniente de extração legal.</t>
  </si>
  <si>
    <t>19. Algas Marinhas</t>
  </si>
  <si>
    <t>Desde que provenientes de extração legal.</t>
  </si>
  <si>
    <t>20. Preparados homeopáticos e biodinâmicos</t>
  </si>
  <si>
    <t>21. Enxofre elementar</t>
  </si>
  <si>
    <t>Desde que  autorizado pelo OAC ou pela OCS</t>
  </si>
  <si>
    <t>22. Pó de serra, casca e outros derivados da madeira, pó de carvão e cinzas</t>
  </si>
  <si>
    <t>Permitidos desde que a matéria prima não esteja contaminada porsubstâncias não permitidas para uso em sistemas orgânicos de produção; proibido o uso de extrato pirolenhoso; permitidos desde que não sejam oriundos de atividade ilegal.</t>
  </si>
  <si>
    <t>23. Produtos e subpro- dutos processados de origem animal</t>
  </si>
  <si>
    <t>Permitidos desde  que sejam oriundos de atividade legal; desde que autorizado pelo OAC ou pela OCS</t>
  </si>
  <si>
    <t>O produto oriundo de sistemas de criação com o uso intensivo de alimentos e pro- dutos veterinários proibidos pela legislação de orgânicos só será permitido quando na região não existir alternativa disponível, desde que os limites de contaminantes não ultrapassem os estabelecidos no Anexo VI desta Instrução Normativa. </t>
  </si>
  <si>
    <t>24. Substrato para plantas</t>
  </si>
  <si>
    <t>Permitidos desde que obtido sem causar dano ambiental.</t>
  </si>
  <si>
    <t>Proibido o uso de radiação; permitido desde que sem enriquecimento com fertilizantes não permitidos nesta Instrução Normativa.  </t>
  </si>
  <si>
    <t>25. Produtos, subprodutos e resíduos industriais de origemvegetal</t>
  </si>
  <si>
    <t>Permitidos desde que sejam oriundos de atividade legal; per- mitidos desde que seu uso e ma- nejo não causem danos à saúde e ao meio ambiente; permitidos desde que autorizadas pelo OAC ou pela OCS; proibido o uso de vinhaça amônica.</t>
  </si>
  <si>
    <t>Permitidos desde que não tratados com produtos não permitidos nesta Instrução Normativa.   </t>
  </si>
  <si>
    <t>26. Escórias industriais de reação básica</t>
  </si>
  <si>
    <t>Respeitadosos limites máximos  de metais pesados constantes no Anexo VI desta Instrução Normativa; permitidas desde que autorizadas pelo OAC ou pela OCS.</t>
  </si>
  <si>
    <t>27. Sulfato de magnésio ou Kieserita</t>
  </si>
  <si>
    <t>Sais de extração mineral. Permitido desde que de origem natural.</t>
  </si>
  <si>
    <t>28. Carcaças e resíduos de abate para consumo próprio.</t>
  </si>
  <si>
    <t>Permitidos desde que oriundo da própria unidade de produção, compostados e bioestabilizados; permitido somente com a auto- rização do OAC ou da OCS.</t>
  </si>
  <si>
    <t>Permitidos apenas se oriundos da pro dução paralela.</t>
  </si>
  <si>
    <t>ANEXO VI (Redação dada pela Instrução Normativa 17/2014/MAPA)</t>
  </si>
  <si>
    <t>VALORES DE REFERÊNCIA UTILIZADOS COMO LIMITES MÁXIMOS DE CONTAMINANTES ADMITIDOS EM COMPOSTOS ORGÂNICOS, RESÍDUOS DE   BIODIGESTOR, RESÍDUOS DE LAGOA DE DECANTAÇÃO E FERMENTAÇÃO, E EXCREMENTOS ORIUNDOS DE SISTEMA DE CRIAÇÃO COM O USO INTENSO DE ALIMENTOS E PRODUTOS OBTIDOS DE SISTEMAS NÃO-ORGÂNICOS </t>
  </si>
  <si>
    <t>Elemento</t>
  </si>
  <si>
    <r>
      <t>Limite (mg kg</t>
    </r>
    <r>
      <rPr>
        <vertAlign val="superscript"/>
        <sz val="7.5"/>
        <color theme="1"/>
        <rFont val="Arial"/>
        <family val="2"/>
      </rPr>
      <t>-1 </t>
    </r>
    <r>
      <rPr>
        <sz val="7.5"/>
        <color theme="1"/>
        <rFont val="Arial"/>
        <family val="2"/>
      </rPr>
      <t>de matéria seca)</t>
    </r>
  </si>
  <si>
    <t>1. Arsênio</t>
  </si>
  <si>
    <t>2. Cádmio</t>
  </si>
  <si>
    <t>3. Cobre</t>
  </si>
  <si>
    <t>4. Níquel</t>
  </si>
  <si>
    <t>5. Chumbo</t>
  </si>
  <si>
    <t>6. Zinco</t>
  </si>
  <si>
    <t>7. Mercúrio</t>
  </si>
  <si>
    <t>8. Cromo (VI)</t>
  </si>
  <si>
    <t>9. Cromo (total)</t>
  </si>
  <si>
    <t>10. Selênio</t>
  </si>
  <si>
    <t>11. Coliformes Termotolerantes (número mais provável por grama de matéria seca - NMP/g de MS)</t>
  </si>
  <si>
    <r>
      <t>12. Ovos viáveis de helmintos (número por quatro gramas de sólidos totais - n</t>
    </r>
    <r>
      <rPr>
        <vertAlign val="superscript"/>
        <sz val="7.5"/>
        <color theme="1"/>
        <rFont val="Arial"/>
        <family val="2"/>
      </rPr>
      <t>o </t>
    </r>
    <r>
      <rPr>
        <sz val="7.5"/>
        <color theme="1"/>
        <rFont val="Arial"/>
        <family val="2"/>
      </rPr>
      <t>em 4g ST)</t>
    </r>
  </si>
  <si>
    <r>
      <t>13. </t>
    </r>
    <r>
      <rPr>
        <i/>
        <sz val="7.5"/>
        <color theme="1"/>
        <rFont val="Arial"/>
        <family val="2"/>
      </rPr>
      <t>Salmonella</t>
    </r>
    <r>
      <rPr>
        <sz val="7.5"/>
        <color theme="1"/>
        <rFont val="Arial"/>
        <family val="2"/>
      </rPr>
      <t>-SP</t>
    </r>
  </si>
  <si>
    <t>Ausência em 10g de matéria seca</t>
  </si>
  <si>
    <t>ANEXO VII (Redação dada pela Instrução Normativa 17/2014/MAPA)</t>
  </si>
  <si>
    <t>SUBSTÂNCIAS ATIVAS E PRÁTICAS PERMITIDAS PARA MANEJO, CONTROLE DE PRAGAS E DOENÇAS NOS VEGETAIS E TRATAMENTOS PÓS-COLHEITA NOS  SISTEMAS ORGÂNICOS DE PRODUÇÃO </t>
  </si>
  <si>
    <t>Substâncias e práticas</t>
  </si>
  <si>
    <t>Descrição, requisitos de composição e condições de uso</t>
  </si>
  <si>
    <t>1. Agentes de controle biológico de pragas e doenças</t>
  </si>
  <si>
    <t>O uso de preparados viróticos, fúngicos ou bacteriológicos deverá ser autorizado pelo OAC ou pela OCS; é proibida a utilização de organismos geneticamente modificados.</t>
  </si>
  <si>
    <t>2. Armadilhas de insetos, repelentes mecânicos e materiais repelentes</t>
  </si>
  <si>
    <t>O uso de materiais com substância de ação inseticida deverá ser autorizado pelo OAC ou pela OCS.</t>
  </si>
  <si>
    <t>3. Semioquímicos (feromônio e aleloquímicos)</t>
  </si>
  <si>
    <t>Quando só existirem no mercado produtos associados a substâncias com uso proibido para agricultura orgânica, estes só poderão ser utilizados em armadilhas ou sua aplicação deverá ser realizada em estacas ou em plantas não comestíveis, sendo proibida a aplicação por pulverização.</t>
  </si>
  <si>
    <t>4. Enxofre</t>
  </si>
  <si>
    <t>Necessidade de autorização pelo OAC ou pela OCS.</t>
  </si>
  <si>
    <t>5. Caldas bordalesa e sulfocálcica</t>
  </si>
  <si>
    <t>6. Sulfato de Alumínio</t>
  </si>
  <si>
    <t>Solução em concentração máxima de 1%. Necessidade de autorização pelo OAC ou pela OCS.</t>
  </si>
  <si>
    <t>7. Pó de Rocha</t>
  </si>
  <si>
    <t>Respeitados os limites máximos de metais pesados constantes no Anexo VI desta Instrução Normativa.</t>
  </si>
  <si>
    <t>8. Própolis</t>
  </si>
  <si>
    <t>9. Cal hidratada</t>
  </si>
  <si>
    <t>10. Extratos de insetos</t>
  </si>
  <si>
    <t>11. Extratos de plantas e outros preparados fitoterápicos</t>
  </si>
  <si>
    <t>Poderão ser utilizados livremente em partes comestíveis os extratos e preparados de plantas utilizadas na alimentação humana, a menos que existam estudos e pesquisas que comprovem que os mesmos causam danos à saúde ou ao meio ambiente. O uso do extrato de fumo, piretro, rotenona e Azadiractina naturais, para uso em qualquer parte da planta, deverá ser autorizado pelo OAC ou pela OCS sendo proibido o uso de nicotina pura. Extratos de plantas e outros preparados fitoterápicos de plantas não utilizadas na alimentação humana poderão ser aplicados nas partes comestíveis desde que existam estudos e pesquisas que comprovem que não causam danos à saúde humana ou ao meio ambiente, aprovados pelo OAC ou OCS.</t>
  </si>
  <si>
    <t>12. Sabão e detergente neutros e bio degradáveis</t>
  </si>
  <si>
    <t>13. Gelatina</t>
  </si>
  <si>
    <t>14. Terras diatomáceas</t>
  </si>
  <si>
    <t>Necessidade de autorização pelo OAC ou pela OCS</t>
  </si>
  <si>
    <t>15. Álcool etílico</t>
  </si>
  <si>
    <t>Necessidade de autorização OAC ou pela OCS</t>
  </si>
  <si>
    <t>16. Produtos da alimentação humana de origem animal e vegetal</t>
  </si>
  <si>
    <t>Desde que isentos de componentes não autorizados por esta Instrução Normativa.</t>
  </si>
  <si>
    <t>17. Ceras naturais</t>
  </si>
  <si>
    <t>18. Óleos vegetais e derivados</t>
  </si>
  <si>
    <t>Desde que autorizado pelo OAC ou pela OCS; desde que isen tos de componentes não autorizados por esta Instrução Normativa.</t>
  </si>
  <si>
    <t>19. Óleos essenciais</t>
  </si>
  <si>
    <t>20. Solventes (álcool e amoníaco)</t>
  </si>
  <si>
    <t>Uso proibido em pós-colheita. Necessidade de autorização pelo OAC ou pela OCS.</t>
  </si>
  <si>
    <t>21. Ácidos naturais</t>
  </si>
  <si>
    <t>22. Caseína</t>
  </si>
  <si>
    <t>23. Silicatos de cálcio e magnésio</t>
  </si>
  <si>
    <t>24. Bicarbonato de sódio</t>
  </si>
  <si>
    <t>25. Permanganato de potássio</t>
  </si>
  <si>
    <t>Necessidade de autorização pelo OAC ou pela OCS. Uso proibido em pós-colheita</t>
  </si>
  <si>
    <t>26. Preparados homeopáticos e biodinâmicos</t>
  </si>
  <si>
    <t>27. Carbureto de cálcio</t>
  </si>
  <si>
    <t>Agente de maturação de frutas; indução floral. Necessidade de autorização pelo OAC ou pela OCS.</t>
  </si>
  <si>
    <t>28. Dióxido de carbono, gás de ni trogênio (atmosfera modificada) e tratamento térmico</t>
  </si>
  <si>
    <t>29. Bentonita</t>
  </si>
  <si>
    <t>30. Algas marinhas, farinhas e extratos de algas</t>
  </si>
  <si>
    <t>Desde que proveniente de extração legal. Desde que sem tratamento químico.</t>
  </si>
  <si>
    <t>31. Cobre nas formas de hidróxido, oxicloreto, sulfato, óxido e octanoa to.</t>
  </si>
  <si>
    <t>Uso proibido em pós-colheita Uso como fungicida. Necessidade de autorização pelo OAC ou pela OCS, de forma a minimizar o acúmulo de cobre no solo. Quantidade máxima a ser aplicada: 6 kg de cobre/ha/ano.</t>
  </si>
  <si>
    <t>32. Bicarbonato de potássio</t>
  </si>
  <si>
    <t>33. Óleo mineral</t>
  </si>
  <si>
    <t>Uso proibido em pós-colheita Necessidade de autorização pelo OAC ou pela OCS.</t>
  </si>
  <si>
    <t>34. Etileno</t>
  </si>
  <si>
    <t>Agente de maturação de frutas.</t>
  </si>
  <si>
    <t>35. Fosfato de ferro</t>
  </si>
  <si>
    <t>Uso proibido em pós-colheita Uso como moluscicida.</t>
  </si>
  <si>
    <t>36. Termoterapia</t>
  </si>
  <si>
    <t>37. Dióxido de Cloro</t>
  </si>
  <si>
    <t>38. Peróxido de hidrogênio</t>
  </si>
  <si>
    <t>39. Espinosinas</t>
  </si>
  <si>
    <t>Desde que naturalmente originadas de micro-organismos não OGM e não irradiados; Necessidade de autorização pelo OAC ou pela OCS.</t>
  </si>
  <si>
    <t>40. Goma arábica</t>
  </si>
  <si>
    <t>Goma guar</t>
  </si>
  <si>
    <t>Goma xantana</t>
  </si>
  <si>
    <t>41. Lactose</t>
  </si>
  <si>
    <t>ANEXO VIII (Acrescentado pela Instrução Normativa 17/2014/MAPA)</t>
  </si>
  <si>
    <t>Nome da Substância</t>
  </si>
  <si>
    <t>Outros nomes</t>
  </si>
  <si>
    <t>CAS*</t>
  </si>
  <si>
    <t>INS**</t>
  </si>
  <si>
    <t>1. Ácido acético</t>
  </si>
  <si>
    <t>Ácido acético glacial; Acetic acid; Acetic acid, glacial</t>
  </si>
  <si>
    <t>64-19-7</t>
  </si>
  <si>
    <t>. Desde que o produto formulado tenha concentração máxima de 8% (oito por cento) de ácido acético.</t>
  </si>
  <si>
    <t>2. 2. Ácido ascórbico</t>
  </si>
  <si>
    <t>Vitamina C;  L-Ácido ascórbico; Ascorbic acid; L-Ascorbic acid</t>
  </si>
  <si>
    <t>50-81-7</t>
  </si>
  <si>
    <t>3. Ácido cítrico</t>
  </si>
  <si>
    <t>Ácido cítrico anidro; Citric acid; Citric acid anydrous</t>
  </si>
  <si>
    <t>77-92-9</t>
  </si>
  <si>
    <t>4. Ácido cítrico monoidratado</t>
  </si>
  <si>
    <t>Citric acid monohydrate</t>
  </si>
  <si>
    <t>5949-29-1</t>
  </si>
  <si>
    <t>5. Ácido fumárico</t>
  </si>
  <si>
    <t>Fumaric acid; 2 Butenedioic acid, (E)-</t>
  </si>
  <si>
    <t>11 0 - 1 7 - 8</t>
  </si>
  <si>
    <t>6. Ácido láctico</t>
  </si>
  <si>
    <t>Lactic acid; Propanoic acid, 2-hydroxy</t>
  </si>
  <si>
    <t>50-21-5</t>
  </si>
  <si>
    <t>7. Açúcar</t>
  </si>
  <si>
    <t>. Desde que isentos de componentes não autorizados por esta Instrução Normativa.</t>
  </si>
  <si>
    <t>8. Água</t>
  </si>
  <si>
    <t>9. Álcool etílico</t>
  </si>
  <si>
    <t>Álcool etílico 96 º GL; Etanol; Ethanol; Ethyl alcohol</t>
  </si>
  <si>
    <t>64-17-5</t>
  </si>
  <si>
    <t>. Somente poderá ser utilizado no preparo de extratos vegetais.</t>
  </si>
  <si>
    <t>10. Alfaciclodextrina</t>
  </si>
  <si>
    <t>Alpha-cyclodextrin; Cyclohexapentylose; Alfadex</t>
  </si>
  <si>
    <t>10016-20-3</t>
  </si>
  <si>
    <t>11. Aluminosilicato de sódio</t>
  </si>
  <si>
    <t>Alumínio silicato de sódio; Silicato de alumínio e sódio; Aluminum sodium silicate; Silicic acid, aluminum sodium salt; Aluminosilicic acid, sodium salt (8CI)</t>
  </si>
  <si>
    <t>1344-00-9</t>
  </si>
  <si>
    <t>12. Amido de milho</t>
  </si>
  <si>
    <t>9005-25-8</t>
  </si>
  <si>
    <t>13. Bentonita</t>
  </si>
  <si>
    <t>Bentonite</t>
  </si>
  <si>
    <t>1302-78-9</t>
  </si>
  <si>
    <t>14. Benzoato de sódio</t>
  </si>
  <si>
    <t>Sodium benzoate; Benzoic acid, sodium salt</t>
  </si>
  <si>
    <t>532-32-1</t>
  </si>
  <si>
    <t>15. Bicarbonato de sódio</t>
  </si>
  <si>
    <t>Carbonato ácido de sódio; Bicarbonato de sódio anidro; Carbonic acid monosodium salt; Carbonic acid sodium salt (1:1); Sodium bicarbonate; Sodium hydrogencarbonate</t>
  </si>
  <si>
    <t>144-55-8</t>
  </si>
  <si>
    <t>500ii</t>
  </si>
  <si>
    <t>16. Borracha, septo de borracha</t>
  </si>
  <si>
    <t>Rubber</t>
  </si>
  <si>
    <t>. Somente autorizado para uso como liberador de feromônio.</t>
  </si>
  <si>
    <t>17. Calcário</t>
  </si>
  <si>
    <t>Limestone</t>
  </si>
  <si>
    <t>1317-65-3</t>
  </si>
  <si>
    <t>18. Carbonato de cálcio</t>
  </si>
  <si>
    <t>Calcium carbonate; Carbonic acid cal cium salt (1:1)</t>
  </si>
  <si>
    <t>471-34-1</t>
  </si>
  <si>
    <t>170i</t>
  </si>
  <si>
    <t>19. Carbonato de magnésio</t>
  </si>
  <si>
    <t>Magnesium carbonate; Carbonic acid, magnesium salt (1:1)</t>
  </si>
  <si>
    <t>546-93-0</t>
  </si>
  <si>
    <t>504i</t>
  </si>
  <si>
    <t>20. Carbonato de sódio</t>
  </si>
  <si>
    <t>Sodium carbonate; Carbonic acid sodium salt (1:2); Sodium carbonate (2:1)</t>
  </si>
  <si>
    <t>497-19-8</t>
  </si>
  <si>
    <t>500i</t>
  </si>
  <si>
    <t>21. Carboximetilcelulose</t>
  </si>
  <si>
    <t>Carmelose; Carboxymethyl cellulose; Cellulose, carboxymethyl ether</t>
  </si>
  <si>
    <t>22. Carboximetilcelulose sódica</t>
  </si>
  <si>
    <t>Carmelose sódica; Carboximetil amido sódico; Sodium carboxymethyl cellulose (Cellulose gum); Cellulose, carboxyme- thyl ether, sodium salt</t>
  </si>
  <si>
    <t>9004-32-4</t>
  </si>
  <si>
    <t>23. Caulim</t>
  </si>
  <si>
    <t>Kaolin</t>
  </si>
  <si>
    <t>1332-58-7</t>
  </si>
  <si>
    <t>24. Caulinita</t>
  </si>
  <si>
    <r>
      <t>Kaolinite (Al</t>
    </r>
    <r>
      <rPr>
        <sz val="7.5"/>
        <color rgb="FF000000"/>
        <rFont val="Arial"/>
        <family val="2"/>
      </rPr>
      <t>2</t>
    </r>
    <r>
      <rPr>
        <vertAlign val="superscript"/>
        <sz val="7.5"/>
        <color rgb="FF000000"/>
        <rFont val="Arial"/>
        <family val="2"/>
      </rPr>
      <t>(OH)</t>
    </r>
    <r>
      <rPr>
        <sz val="7.5"/>
        <color rgb="FF000000"/>
        <rFont val="Arial"/>
        <family val="2"/>
      </rPr>
      <t>4</t>
    </r>
    <r>
      <rPr>
        <vertAlign val="superscript"/>
        <sz val="7.5"/>
        <color rgb="FF000000"/>
        <rFont val="Arial"/>
        <family val="2"/>
      </rPr>
      <t>(Si</t>
    </r>
    <r>
      <rPr>
        <sz val="7.5"/>
        <color rgb="FF000000"/>
        <rFont val="Arial"/>
        <family val="2"/>
      </rPr>
      <t>2</t>
    </r>
    <r>
      <rPr>
        <vertAlign val="superscript"/>
        <sz val="7.5"/>
        <color rgb="FF000000"/>
        <rFont val="Arial"/>
        <family val="2"/>
      </rPr>
      <t>O</t>
    </r>
    <r>
      <rPr>
        <sz val="7.5"/>
        <color rgb="FF000000"/>
        <rFont val="Arial"/>
        <family val="2"/>
      </rPr>
      <t>5</t>
    </r>
    <r>
      <rPr>
        <vertAlign val="superscript"/>
        <sz val="7.5"/>
        <color rgb="FF000000"/>
        <rFont val="Arial"/>
        <family val="2"/>
      </rPr>
      <t>))</t>
    </r>
  </si>
  <si>
    <t>1318-74-7</t>
  </si>
  <si>
    <t>25. Cera de abelha</t>
  </si>
  <si>
    <t>Beeswax (yellow or white)</t>
  </si>
  <si>
    <t>8012-89-3</t>
  </si>
  <si>
    <t>26. Cera de carnaúba</t>
  </si>
  <si>
    <t>Carnauba wax</t>
  </si>
  <si>
    <t>8015-86-9</t>
  </si>
  <si>
    <t>27. Cera de parafina</t>
  </si>
  <si>
    <t>Paraffin; Paraffin waxes; Hydrocarbon waxes</t>
  </si>
  <si>
    <t>8002-74-2</t>
  </si>
  <si>
    <t>905c(ii)</t>
  </si>
  <si>
    <t>. Somente autorizado para uso na liberação de feromônio.</t>
  </si>
  <si>
    <t>28. Citrato de sódio</t>
  </si>
  <si>
    <t>Citrato trissódico; Trisodium citrate; Citric acid, trisodium salt; Sodium citrate anhydrous; Sodium citrate; 1,2,3-Propanetricarboxylic acid, 2-hydroxy-, trisodium salt</t>
  </si>
  <si>
    <t>68-04-2</t>
  </si>
  <si>
    <t>331iii</t>
  </si>
  <si>
    <t>29. Cloreto de potássio</t>
  </si>
  <si>
    <t>Potassium chloride (KCl)</t>
  </si>
  <si>
    <t>7447-40-7</t>
  </si>
  <si>
    <t>30. Cloreto de magnésio</t>
  </si>
  <si>
    <t>Cloreto de magnésio anidro; Magnesium chloride; Magnesium dichloride; Magnesium chloride anhydrous</t>
  </si>
  <si>
    <t>7786-30-3</t>
  </si>
  <si>
    <t>31. Cloreto de sódio</t>
  </si>
  <si>
    <t>Sodium chloride</t>
  </si>
  <si>
    <t>7647-14-5</t>
  </si>
  <si>
    <t>32. Cor vermelha do repolho</t>
  </si>
  <si>
    <t>. Desde que obtida das cabeças de repolho roxo através de processo de prensagem, usando somente água acidificada.</t>
  </si>
  <si>
    <t>33. Dióxido de silício</t>
  </si>
  <si>
    <t>Dióxido de silício coloidal; Silicon dioxide;</t>
  </si>
  <si>
    <t>7631-86-9</t>
  </si>
  <si>
    <t>. Desde que livre de sílica cristalina.</t>
  </si>
  <si>
    <t>34. Espiga de milho</t>
  </si>
  <si>
    <t>35. Estearato de magnésio</t>
  </si>
  <si>
    <t>Magnesium stearate; Magnesium distearate, pure; Octadecanoic acid, magnesium salt; Octadecanoic acid, magnesium salt (2:1); Stearic acid, magnesium salt</t>
  </si>
  <si>
    <t>557-04-0</t>
  </si>
  <si>
    <t>470(iii)</t>
  </si>
  <si>
    <t>36. Extrato de grãos de café torrado</t>
  </si>
  <si>
    <t>Grãos de café; Coffee grounds; Roasted coffee bean extract</t>
  </si>
  <si>
    <t>68916-18-7</t>
  </si>
  <si>
    <t>37. Farinha de arroz</t>
  </si>
  <si>
    <t>38. Farinha de milho</t>
  </si>
  <si>
    <t>39. Farinha de soja</t>
  </si>
  <si>
    <t>68513-95-1</t>
  </si>
  <si>
    <t>40. Farinha de trigo</t>
  </si>
  <si>
    <t>41. Gelatina</t>
  </si>
  <si>
    <t>Gelatins; Gelatins, acetylated, conjugates</t>
  </si>
  <si>
    <t>9000-70-8</t>
  </si>
  <si>
    <t>42. Gipsita</t>
  </si>
  <si>
    <r>
      <t>Phosphogypsum; Gypsum </t>
    </r>
    <r>
      <rPr>
        <vertAlign val="superscript"/>
        <sz val="7.5"/>
        <color rgb="FF000000"/>
        <rFont val="Arial"/>
        <family val="2"/>
      </rPr>
      <t>(Ca(SO</t>
    </r>
    <r>
      <rPr>
        <sz val="7.5"/>
        <color rgb="FF000000"/>
        <rFont val="Arial"/>
        <family val="2"/>
      </rPr>
      <t>4</t>
    </r>
    <r>
      <rPr>
        <vertAlign val="superscript"/>
        <sz val="7.5"/>
        <color rgb="FF000000"/>
        <rFont val="Arial"/>
        <family val="2"/>
      </rPr>
      <t>).2H</t>
    </r>
    <r>
      <rPr>
        <sz val="7.5"/>
        <color rgb="FF000000"/>
        <rFont val="Arial"/>
        <family val="2"/>
      </rPr>
      <t>2</t>
    </r>
    <r>
      <rPr>
        <vertAlign val="superscript"/>
        <sz val="7.5"/>
        <color rgb="FF000000"/>
        <rFont val="Arial"/>
        <family val="2"/>
      </rPr>
      <t>O)</t>
    </r>
  </si>
  <si>
    <t>13397-24-5</t>
  </si>
  <si>
    <t>43. Glicerina</t>
  </si>
  <si>
    <t>Glicerol; Glicetanila; 1,2,3-Propanetriol; Glycerol; Glycerin; Glycerine</t>
  </si>
  <si>
    <t>56-81-5</t>
  </si>
  <si>
    <t>44. Glicose</t>
  </si>
  <si>
    <t>Glicose monoidratada; D-Glucose, anhydrous; Dextrose; Glucose; Corn Su-gar (Dextrose)   </t>
  </si>
  <si>
    <t>50-99-7</t>
  </si>
  <si>
    <t>45. Goma arábica</t>
  </si>
  <si>
    <t>Goma acácia; Gum arabic; Acacia gum; Acacia</t>
  </si>
  <si>
    <t>46. Goma guar</t>
  </si>
  <si>
    <t>Guar gum</t>
  </si>
  <si>
    <t>9000-30-0</t>
  </si>
  <si>
    <t>47. Goma xantana</t>
  </si>
  <si>
    <t>Xanthan gum</t>
  </si>
  <si>
    <t>11138-66-2</t>
  </si>
  <si>
    <t>48. Grão de milheto</t>
  </si>
  <si>
    <t>. Inteiros, quebrados ou moídos desde que esterilizados e isentos de componentes não autorizados por esta Instrução Normativa.</t>
  </si>
  <si>
    <t>49. Grão de milho</t>
  </si>
  <si>
    <t>. Inteiros, quebrados ou moídos desde que esterilizados e isentos de componentes não autorizados por esta Instrução Normativa.  </t>
  </si>
  <si>
    <t>50. Grão de soja</t>
  </si>
  <si>
    <t>51. Grão de sorgo</t>
  </si>
  <si>
    <t>. Inteiros, quebrados ou moídos desde que esterilizados e isentos de componentes não autorizados por este</t>
  </si>
  <si>
    <t>52. Grão de trigo</t>
  </si>
  <si>
    <t>53. Grão de arroz</t>
  </si>
  <si>
    <t>54. Hidróxido de potássio</t>
  </si>
  <si>
    <t>Potassium hydroxide (K(OH))</t>
  </si>
  <si>
    <t>1310-58-3</t>
  </si>
  <si>
    <t>55. Hidróxido de sódio</t>
  </si>
  <si>
    <t>Sodium hydroxide (Na(OH))</t>
  </si>
  <si>
    <t>1310-73-2</t>
  </si>
  <si>
    <t>56. Hietelose</t>
  </si>
  <si>
    <t>Hidroxietilcelulose; Hyetellose; Hydroxyethyl cellulose; Cellulose, 2-hydroxyethyl ether</t>
  </si>
  <si>
    <t>9004-62-0</t>
  </si>
  <si>
    <t>57. Hiprolose</t>
  </si>
  <si>
    <t>Hidroxipropilcelulose; Hydroxypropyl cellulose; Cellulose, 2-hydroxypropyl ether</t>
  </si>
  <si>
    <t>9004-64-2</t>
  </si>
  <si>
    <t>58. Hipromelose</t>
  </si>
  <si>
    <t>Hidroxipropilmetilcelulose; Éter hidro- xilpropil metil celulose; Hydroxypropyl methyl cellulose; Cellu- lose, 2-hydroxypropyl methyl ether; Hy- promellose</t>
  </si>
  <si>
    <t>9004-65-3</t>
  </si>
  <si>
    <t>59. Lactose</t>
  </si>
  <si>
    <t>D-Glucose, 4-O-beta-D-galactopyrano- syl; D-Lactose; D-(+)-Lactose</t>
  </si>
  <si>
    <t>63-42-3</t>
  </si>
  <si>
    <t>60. Látex de borracha</t>
  </si>
  <si>
    <t>Latex rubber</t>
  </si>
  <si>
    <t>61. Lecitina</t>
  </si>
  <si>
    <t>Lecithins; Lecithine</t>
  </si>
  <si>
    <t>8002-43-5</t>
  </si>
  <si>
    <t>62. Lecitina de soja</t>
  </si>
  <si>
    <t>Soya lecithins; Lecithins, soya; Soy le- cithin</t>
  </si>
  <si>
    <t>8030-76-0</t>
  </si>
  <si>
    <t>63. Leite</t>
  </si>
  <si>
    <t>64. Leite em pó</t>
  </si>
  <si>
    <t>. Desde que isentos de componentes não autorizados por esta Instrução Normati- va.</t>
  </si>
  <si>
    <t>65. Levedura de cerveja</t>
  </si>
  <si>
    <t>Saccharomyces cerevisiae, extracts</t>
  </si>
  <si>
    <t>84604-16-0</t>
  </si>
  <si>
    <t>66. Maltodextrina</t>
  </si>
  <si>
    <t>Maltodextrin</t>
  </si>
  <si>
    <t>9050-36-6</t>
  </si>
  <si>
    <t>67. Melaço</t>
  </si>
  <si>
    <t>Molasses</t>
  </si>
  <si>
    <t>8052-35-5</t>
  </si>
  <si>
    <t>68. Microcápsulas de políme ros naturais (gelatina ou goma arábica)</t>
  </si>
  <si>
    <t>69. Monoestearato de glicerila</t>
  </si>
  <si>
    <t>Glyceryl monostearate; Octadecanoic acid, monoester with 1,2,3-propanetriol; Stearic acid, monoester with glycerol</t>
  </si>
  <si>
    <t>31566-31-1</t>
  </si>
  <si>
    <t>70. Oleato de potássio</t>
  </si>
  <si>
    <t>Sabão potássico; Potassium oleate; 9 Octadecenoic acid (9Z), potassium salt; Oleic acid, potassium salt; Potassium cis-9-octadecenoic acid</t>
  </si>
  <si>
    <t>143-18-0</t>
  </si>
  <si>
    <t>71. Óleo de mamona</t>
  </si>
  <si>
    <t>Óleo de rícino; Castor oil</t>
  </si>
  <si>
    <t>8001-79-4</t>
  </si>
  <si>
    <t>72. Óleo de mamona hidrogenado</t>
  </si>
  <si>
    <t>Castor oil, hydrogenated</t>
  </si>
  <si>
    <t>8001-78-3</t>
  </si>
  <si>
    <t>73. Óleo de soja</t>
  </si>
  <si>
    <t>Soybean oil</t>
  </si>
  <si>
    <t>8001-22-7</t>
  </si>
  <si>
    <t>74. Óleo de soja degomado</t>
  </si>
  <si>
    <t>Degummed soybean oil</t>
  </si>
  <si>
    <t>75. Óleo de soja hidrogena-</t>
  </si>
  <si>
    <t>do</t>
  </si>
  <si>
    <t>Hydrogenated soybean oil</t>
  </si>
  <si>
    <t>8016-70-4</t>
  </si>
  <si>
    <t>76. Óleo mineral branco</t>
  </si>
  <si>
    <t>Petrolato branco; Vaselina sólida; White mineral oil (petroleum)</t>
  </si>
  <si>
    <t>8042-47-5</t>
  </si>
  <si>
    <t>77. Óleo mineral</t>
  </si>
  <si>
    <t>Parafina líquida; Óleo de</t>
  </si>
  <si>
    <t>parafina; Mi-</t>
  </si>
  <si>
    <t>neral oil; Paraffin oil</t>
  </si>
  <si>
    <t>8012-95-1</t>
  </si>
  <si>
    <t>905a</t>
  </si>
  <si>
    <t>78. Óxido de cálcio</t>
  </si>
  <si>
    <t>Cal; Lime; Calcium oxide (CaO)</t>
  </si>
  <si>
    <t>1305-78-8</t>
  </si>
  <si>
    <t>79. Óxido de ferro (III)</t>
  </si>
  <si>
    <t>Óxido férrico; Óxido de ferro vermelho;</t>
  </si>
  <si>
    <r>
      <t>Iron oxide (Fe2</t>
    </r>
    <r>
      <rPr>
        <vertAlign val="superscript"/>
        <sz val="7.5"/>
        <color rgb="FF000000"/>
        <rFont val="Arial"/>
        <family val="2"/>
      </rPr>
      <t>O</t>
    </r>
    <r>
      <rPr>
        <sz val="7.5"/>
        <color rgb="FF000000"/>
        <rFont val="Arial"/>
        <family val="2"/>
      </rPr>
      <t>3</t>
    </r>
    <r>
      <rPr>
        <vertAlign val="superscript"/>
        <sz val="7.5"/>
        <color rgb="FF000000"/>
        <rFont val="Arial"/>
        <family val="2"/>
      </rPr>
      <t>); Iron Oxide Red</t>
    </r>
  </si>
  <si>
    <t>1309-37-1</t>
  </si>
  <si>
    <t>172(iii)</t>
  </si>
  <si>
    <t>80. Óxido de magnésio</t>
  </si>
  <si>
    <t>Magnesium oxide (MgO)</t>
  </si>
  <si>
    <t>1309-48-4</t>
  </si>
  <si>
    <t>81. Óxido de zinco</t>
  </si>
  <si>
    <t>Zinc oxide (ZnO)</t>
  </si>
  <si>
    <t>1314-13-2</t>
  </si>
  <si>
    <t>82. Peróxido de hidrogênio</t>
  </si>
  <si>
    <r>
      <t>Água oxigenada; Hydrogen peroxide </t>
    </r>
    <r>
      <rPr>
        <vertAlign val="superscript"/>
        <sz val="7.5"/>
        <color rgb="FF000000"/>
        <rFont val="Arial"/>
        <family val="2"/>
      </rPr>
      <t>(H</t>
    </r>
    <r>
      <rPr>
        <sz val="7.5"/>
        <color rgb="FF000000"/>
        <rFont val="Arial"/>
        <family val="2"/>
      </rPr>
      <t>2</t>
    </r>
    <r>
      <rPr>
        <vertAlign val="superscript"/>
        <sz val="7.5"/>
        <color rgb="FF000000"/>
        <rFont val="Arial"/>
        <family val="2"/>
      </rPr>
      <t>O</t>
    </r>
    <r>
      <rPr>
        <sz val="7.5"/>
        <color rgb="FF000000"/>
        <rFont val="Arial"/>
        <family val="2"/>
      </rPr>
      <t>2</t>
    </r>
    <r>
      <rPr>
        <vertAlign val="superscript"/>
        <sz val="7.5"/>
        <color rgb="FF000000"/>
        <rFont val="Arial"/>
        <family val="2"/>
      </rPr>
      <t>)</t>
    </r>
  </si>
  <si>
    <t>7722-84-1</t>
  </si>
  <si>
    <t>83. Polietileno</t>
  </si>
  <si>
    <t>Polyethylene; Ethene, homopolymer; Ethylene polymers (8CI)</t>
  </si>
  <si>
    <t>9002-88-4</t>
  </si>
  <si>
    <t>84. Polpa cítrica</t>
  </si>
  <si>
    <t>Citrus pulp, orange</t>
  </si>
  <si>
    <t>68514-76-1</t>
  </si>
  <si>
    <t>85. Sílica amorfa coloidal</t>
  </si>
  <si>
    <t>Silica, amorphous, fumed</t>
  </si>
  <si>
    <t>11 2 9 4 5 - 5 2 - 5</t>
  </si>
  <si>
    <t>86. Sílica amorfa precipitada</t>
  </si>
  <si>
    <t>e gel</t>
  </si>
  <si>
    <r>
      <t>Silica, amorphous, precipated and gel; </t>
    </r>
    <r>
      <rPr>
        <vertAlign val="superscript"/>
        <sz val="7.5"/>
        <color rgb="FF000000"/>
        <rFont val="Arial"/>
        <family val="2"/>
      </rPr>
      <t>Silicic acid (H</t>
    </r>
    <r>
      <rPr>
        <sz val="7.5"/>
        <color rgb="FF000000"/>
        <rFont val="Arial"/>
        <family val="2"/>
      </rPr>
      <t>2</t>
    </r>
    <r>
      <rPr>
        <vertAlign val="superscript"/>
        <sz val="7.5"/>
        <color rgb="FF000000"/>
        <rFont val="Arial"/>
        <family val="2"/>
      </rPr>
      <t>SiO</t>
    </r>
    <r>
      <rPr>
        <sz val="7.5"/>
        <color rgb="FF000000"/>
        <rFont val="Arial"/>
        <family val="2"/>
      </rPr>
      <t>3</t>
    </r>
    <r>
      <rPr>
        <vertAlign val="superscript"/>
        <sz val="7.5"/>
        <color rgb="FF000000"/>
        <rFont val="Arial"/>
        <family val="2"/>
      </rPr>
      <t>)</t>
    </r>
  </si>
  <si>
    <t>7699-41-4</t>
  </si>
  <si>
    <t>87. Sílica gel</t>
  </si>
  <si>
    <t>Silica gel</t>
  </si>
  <si>
    <t>63231-67-4</t>
  </si>
  <si>
    <t>88. Sílica gel precipitada</t>
  </si>
  <si>
    <t>Silica gel, precipitated; Hydrated silica;</t>
  </si>
  <si>
    <t>Silica, amorphous, precipitated and gel</t>
  </si>
  <si>
    <t>112926-00-8</t>
  </si>
  <si>
    <t>89. Silicato de cálcio</t>
  </si>
  <si>
    <t>Calcium silicate; Silicic acid, calciumsalt</t>
  </si>
  <si>
    <t>1344-95-2</t>
  </si>
  <si>
    <t>90. Silicato de magnésio</t>
  </si>
  <si>
    <t>Magnesium silicate; Silicic acid, magnesium salt</t>
  </si>
  <si>
    <t>1343-88-0</t>
  </si>
  <si>
    <t>553(i)</t>
  </si>
  <si>
    <t>91. Silicato de magnésio hidratado</t>
  </si>
  <si>
    <t>Magnesium silicate hydrate; Soapstone</t>
  </si>
  <si>
    <t>1343-90-4</t>
  </si>
  <si>
    <t>92. Sorbato de potássio</t>
  </si>
  <si>
    <t>Potassium sorbate; Sorbic acid, potassium salt; Sorbic acid, potassium salt, (E,E)-; 2,4-Hexadienoic acid, (E,E)-, potassium salt</t>
  </si>
  <si>
    <t>24634-61-5</t>
  </si>
  <si>
    <t>93. Sorbitol</t>
  </si>
  <si>
    <t>Sorbitol; D-Sorbitol; Glucitol; D-glucitol</t>
  </si>
  <si>
    <t>50-70-4</t>
  </si>
  <si>
    <t>420 (i)</t>
  </si>
  <si>
    <t>94. Sulfato de cálcio</t>
  </si>
  <si>
    <t>Sulfato de berberina; Calcium sulfate; Calcium sulphate, natural; Sulfuric acid, calcium salt (1:1)</t>
  </si>
  <si>
    <t>7778-18-9</t>
  </si>
  <si>
    <t>95. Sulfato de magnésio</t>
  </si>
  <si>
    <t>Magnesium sulfate; Magnesium sulfate anhydrous; Sulfuric acid, magnesium salt (1:1)</t>
  </si>
  <si>
    <t>7487-88-9</t>
  </si>
  <si>
    <t>96. Sulfato de magnésio heptaidratado</t>
  </si>
  <si>
    <t>Magnesium sulfate heptahydrate (Mg- SO47H2O); Sulfuric acid magnesium salt (1:1), heptahydrate</t>
  </si>
  <si>
    <t>10034-99-8</t>
  </si>
  <si>
    <t>97. Sulfato de potássio</t>
  </si>
  <si>
    <t>Potassium sulfate; Sulfuric acid, dipotassium salt</t>
  </si>
  <si>
    <t>7778-80-5</t>
  </si>
  <si>
    <t>515(i)</t>
  </si>
  <si>
    <t>98. Sulfato de sódio</t>
  </si>
  <si>
    <t>Sodium sulfate; Sodium sulfate, dried; Sulfuric acid disodium salt; Sulfuric acid sodium salt (1:2)</t>
  </si>
  <si>
    <t>7757-82-6</t>
  </si>
  <si>
    <t>514 (i)</t>
  </si>
  <si>
    <t>99. Terra diatomácea</t>
  </si>
  <si>
    <t>Silica, amorphous - diatomaceous earth</t>
  </si>
  <si>
    <t>61790-53-2</t>
  </si>
  <si>
    <t>. Desde que o conteúdo de sílica cristalina seja menor que 1% (um por cento).</t>
  </si>
  <si>
    <t>100. Vinagre</t>
  </si>
  <si>
    <t>Vinegar</t>
  </si>
  <si>
    <t>8028-52-2</t>
  </si>
  <si>
    <t>101. Vitamina E</t>
  </si>
  <si>
    <t>Alpha-tocopherol</t>
  </si>
  <si>
    <t>1406-18-4</t>
  </si>
  <si>
    <t>*CAS: É o código de registro, usado mundialmente como referência, atribuído às substâncias químicas pelo Chemical Abstract Service (CAS), órgão da Sociedade Americana de Química.</t>
  </si>
  <si>
    <t>**INS: Sistema Internacional de Numeração de Aditivos Alimentares elaborado pelo Comitê do Codex sobre Aditivos Alimentares e Contaminantes de Alimentos.</t>
  </si>
  <si>
    <t>D.O.U., 07/10/2011 - Seção 1</t>
  </si>
  <si>
    <t>Este texto não substitui a Publicação Oficial.</t>
  </si>
  <si>
    <t>Devem ser mantidos registros atualizados das substâncias utilizadas no processamento (substâncias permitidas conforme disposto pela IN 18/2009 do MAPA, em planilha auxilar).</t>
  </si>
  <si>
    <t>INSTRUÇÃO NORMATIVA CONJUNTA Nº 18, DE 28 DE MAIO DE 2009</t>
  </si>
  <si>
    <t xml:space="preserve">O MINISTRO DE ESTADO DA AGRICULTURA, PECUÁRIA E ABASTECIMENTO </t>
  </si>
  <si>
    <t>E O MINISTRO DA SAÚDE, no uso das atribuições que lhes confere o art. 87, parágrafo único, inciso</t>
  </si>
  <si>
    <t>II, da Constituição, tendo em vista o disposto na Lei nº 10.831, de 23 de dezembro de 2003, no Decreto nº</t>
  </si>
  <si>
    <t xml:space="preserve">6.323, de 27 de dezembro de 2007, e o que consta do Processo nº 21000.001632/2008-26, resolvem: </t>
  </si>
  <si>
    <t xml:space="preserve">Art. 1º Aprovar o REGULAMENTO TÉCNICO PARA O PROCESSAMENTO, </t>
  </si>
  <si>
    <t>ARMAZENAMENTO E TRANSPORTE DE PRODUTOS ORGÂNICOS, na forma dos Anexos à</t>
  </si>
  <si>
    <t xml:space="preserve">presente Instrução Normativa Conjunta. </t>
  </si>
  <si>
    <t xml:space="preserve">Art. 2º Os casos omissos e as dúvidas suscitadas na execução da presente Instrução Normativa </t>
  </si>
  <si>
    <t>Conjunta serão resolvidos pelo Ministério da Agricultura, Pecuária e Abastecimento - MAPA e pelo</t>
  </si>
  <si>
    <t xml:space="preserve">Ministério da Saúde - MS. </t>
  </si>
  <si>
    <t xml:space="preserve">Art. 3º Esta Instrução Normativa Conjunta entra em vigor na data de sua publicação. </t>
  </si>
  <si>
    <t>REINHOLD STEPHANES JOSÉ GOMES TEMPORÃO</t>
  </si>
  <si>
    <t xml:space="preserve">Ministro de Estado da Agricultura, Pecuária e </t>
  </si>
  <si>
    <t>Abastecimento</t>
  </si>
  <si>
    <t xml:space="preserve">Ministro de Estado da Saúde </t>
  </si>
  <si>
    <t>REGULAMENTO TÉCNICO PARA O PROCESSAMENTO, ARMAZENAMENTO E TRANSPORTE</t>
  </si>
  <si>
    <t xml:space="preserve">DE PRODUTOS ORGÂNICOS </t>
  </si>
  <si>
    <t xml:space="preserve">CAPÍTULO I </t>
  </si>
  <si>
    <t>DO ÂMBITO DE APLICAÇÃO</t>
  </si>
  <si>
    <t>Art. 1º Este regulamento aplica-se a toda pessoa física ou jurídica que processe, armazene e</t>
  </si>
  <si>
    <t>transporte  produtos obtidos em sistemas orgânicos de produção ou oriundos de processo extrativista</t>
  </si>
  <si>
    <t>sustentável orgânico, desde que  não prejudicial ao ecossistema local.</t>
  </si>
  <si>
    <t xml:space="preserve">DO PROCESSAMENTO </t>
  </si>
  <si>
    <t xml:space="preserve">Art. 2º O processamento de produtos orgânicos deverá obedecer igualmente à legislação </t>
  </si>
  <si>
    <t>específica para cada tipo de produto.</t>
  </si>
  <si>
    <t xml:space="preserve">Art. 3º É obrigatório o uso de boas práticas de manuseio e processamento de forma a manter a </t>
  </si>
  <si>
    <t xml:space="preserve">integridade orgânica dos produtos. </t>
  </si>
  <si>
    <t xml:space="preserve">Parágrafo único. A unidade de produção deverá manter registros atualizados que descrevam a </t>
  </si>
  <si>
    <t>manutenção da qualidade dos produtos orgânicos durante o processamento e assegurem a rastreabilidade</t>
  </si>
  <si>
    <t xml:space="preserve">de ingredientes, matéria-prima, embalagens e do produto final. </t>
  </si>
  <si>
    <t xml:space="preserve">Art. 4º Deverão ser exclusivamente utilizados os produtos de higienização de equipamentos e </t>
  </si>
  <si>
    <t>das instalações utilizadas para o processamento de produtos orgânicos dispostos no Anexo II da presente</t>
  </si>
  <si>
    <t xml:space="preserve">Instrução Normativa Conjunta. </t>
  </si>
  <si>
    <t xml:space="preserve">Art. 5º O processamento dos produtos orgânicos deverá ser realizado de forma separada dos </t>
  </si>
  <si>
    <t>não-orgânicos, em áreas fisicamente separadas ou, quando na mesma área, em momentos distintos.</t>
  </si>
  <si>
    <t xml:space="preserve">§ 1º No processamento de produtos orgânicos e não-orgânicos na mesma área, será exigida </t>
  </si>
  <si>
    <t xml:space="preserve">uma descrição do processo de produção, do processamento e do armazenamento. </t>
  </si>
  <si>
    <t>§ 2º Os equipamentos e instalações utilizados devem estar livres de resíduos de produtos não-</t>
  </si>
  <si>
    <t xml:space="preserve">orgânicos. </t>
  </si>
  <si>
    <t xml:space="preserve">Art. 6º Serão proibidos o emprego de radiações ionizantes, emissão de micro-ondas e </t>
  </si>
  <si>
    <t>nanotecnologia em qualquer etapa do processo produtivo.</t>
  </si>
  <si>
    <t xml:space="preserve">Art. 7º Os ingredientes utilizados no processamento de produtos orgânicos deverão ser </t>
  </si>
  <si>
    <t>provenientes de produção oriunda do Sistema Brasileiro de Avaliação da Conformidade Orgânica.</t>
  </si>
  <si>
    <t xml:space="preserve">§ 1º Em caso de indisponibilidade de ingredientes agropecuários obtidos em sistemas </t>
  </si>
  <si>
    <t>orgânicos de produção, poderá ser utilizada matéria-prima de origem não-orgânica em quantidade não</t>
  </si>
  <si>
    <t xml:space="preserve">superior a 5% (cinco por cento) em peso. </t>
  </si>
  <si>
    <t>§ 2º Não será permitida a utilização do mesmo ingrediente de origem orgânica e não-orgânica.</t>
  </si>
  <si>
    <t xml:space="preserve">§ 3º O emprego de água potável e sal (cloreto de sódio – NaCl e cloreto de potássio – KCl) </t>
  </si>
  <si>
    <t>serão permitidos sem restrições e não serão incluídos no cálculo do percentual de ingredientes orgânicos.</t>
  </si>
  <si>
    <t xml:space="preserve">Art. 8º A defumação deverá ser realizada mediante a utilização de madeiras obtidas de manejo </t>
  </si>
  <si>
    <t>sustentável ou fonte renovável e que não produzam substâncias tóxicas durante o processo de combustão.</t>
  </si>
  <si>
    <t xml:space="preserve">Art. 9º No processamento de produto orgânico, será permitido o uso dos aditivos e </t>
  </si>
  <si>
    <t>coadjuvantes de tecnologia dispostos no Anexo III da presente Instrução Normativa Conjunta.</t>
  </si>
  <si>
    <t xml:space="preserve">§ 1º Os aditivos alimentares e coadjuvantes de tecnologia mencionados no caput deste artigo </t>
  </si>
  <si>
    <t>somente poderão ser utilizados no produto orgânico se estiverem autorizados para o respectivo produto</t>
  </si>
  <si>
    <t>não-orgânico pela legislação específica do órgão competente da Saúde ou da Agricultura, observadas as</t>
  </si>
  <si>
    <t xml:space="preserve">funções dos mesmos ou, quando houver, as condições de uso estabelecidas no Anexo III. </t>
  </si>
  <si>
    <t xml:space="preserve">§ 2º O uso dos aditivos alimentares e coadjuvantes de tecnologia autorizados para os produtos </t>
  </si>
  <si>
    <t>orgânicos está limitado à quantidade necessária para atender às Boas Práticas de Fabricação, em</t>
  </si>
  <si>
    <t>quantidade suficiente para obter o efeito tecnológico desejado (q.s.p ou quantum satis), salvo nos casos</t>
  </si>
  <si>
    <t xml:space="preserve">em que houver limite máximo estabelecido nesta Instrução Normativa Conjunta. </t>
  </si>
  <si>
    <t>Art. 10. O uso de enzimas deverá atender aos dispositivos legais vigentes.</t>
  </si>
  <si>
    <t xml:space="preserve">Art. 11. É proibido o uso de organismos geneticamente modificados ou produtos em cujo </t>
  </si>
  <si>
    <t>processo de obtenção aqueles organismos tenham sido utilizados.</t>
  </si>
  <si>
    <t xml:space="preserve">Art. 12. Durante o processamento de produtos orgânicos, deverão ser utilizados métodos de </t>
  </si>
  <si>
    <t>higienização de ingredientes e produtos mediante a utilização  dos produtos dispostos no Anexo IV da</t>
  </si>
  <si>
    <t>presente Instrução Normativa Conjunta.</t>
  </si>
  <si>
    <t xml:space="preserve">DO PROCESSAMENTO DOS PRODUTOS APÍCOLAS </t>
  </si>
  <si>
    <t>Art. 13. Os equipamentos utilizados para a extração e o processamento dos produtos apícolas</t>
  </si>
  <si>
    <t>deverão ser construídos com materiais inertes e estar de acordo com as recomendações técnicas</t>
  </si>
  <si>
    <t xml:space="preserve">específicas. </t>
  </si>
  <si>
    <t xml:space="preserve">Art. 14. É proibida a utilização de qualquer tipo de aditivo no mel, assim como açúcares e </t>
  </si>
  <si>
    <t xml:space="preserve">outras substâncias que alterem a sua composição original. </t>
  </si>
  <si>
    <t xml:space="preserve">Art. 15. O processo de aquecimento do mel deverá atender a critérios técnicos no que se refere </t>
  </si>
  <si>
    <t>à combinação de temperatura e tempo de exposição ao calor, de forma a garantir a manutenção das</t>
  </si>
  <si>
    <t>características originais, considerando a origem do mel, seja do gênero apis ou de abelhas nativas sem</t>
  </si>
  <si>
    <t xml:space="preserve">ferrão (subfamília Meliponinae). </t>
  </si>
  <si>
    <t>Art. 16. Os produtos apícolas de que trata este regulamento deverão atender aos requisitos</t>
  </si>
  <si>
    <t>mínimos de qualidade e ao regulamento técnico de produção, industrialização, envase e transporte,</t>
  </si>
  <si>
    <t>estabelecidos pela legislação vigente para os produtos apícolas.</t>
  </si>
  <si>
    <t xml:space="preserve">DO ARMAZENAMENTO E DO TRANSPORTE </t>
  </si>
  <si>
    <t xml:space="preserve">Art. 17.  No armazenamento e transporte de produtos orgânicos, deverão ser utilizados </t>
  </si>
  <si>
    <t>produtos de higienização de equipamentos e instalações permitidos na produção orgânica, constantes do</t>
  </si>
  <si>
    <t xml:space="preserve">Anexo II da presente Instrução Normativa Conjunta. </t>
  </si>
  <si>
    <t xml:space="preserve">Art. 18. Durante o armazenamento e o transporte, os produtos orgânicos deverão ser </t>
  </si>
  <si>
    <t>devidamente acondicionados, identificados, assegurando sua separação dos produtos não-orgânicos.</t>
  </si>
  <si>
    <t xml:space="preserve">Art. 19. O produto orgânico a granel deverá ser armazenado em áreas separadas e identificadas </t>
  </si>
  <si>
    <t>e transportado isoladamente.</t>
  </si>
  <si>
    <t xml:space="preserve">DO CONTROLE DE PRAGAS NO PROCESSAMENTO, ARMAZENAMENTO E TRANSPORTE DE </t>
  </si>
  <si>
    <t>PRODUTOS ORGÂNICOS</t>
  </si>
  <si>
    <t>Art. 20. Nas áreas físicas de processamento, armazenamento e transporte de produtos</t>
  </si>
  <si>
    <t>orgânicos, além de ser observada a legislação específica, deverão ser adotadas as seguintes medidas para</t>
  </si>
  <si>
    <t xml:space="preserve">o controle de pragas, preferencialmente nessa ordem: </t>
  </si>
  <si>
    <t xml:space="preserve">I – eliminação do abrigo de pragas e do acesso das mesmas às instalações, mediante o uso de </t>
  </si>
  <si>
    <t>equipamentos e instalações adequadas;</t>
  </si>
  <si>
    <t>II – métodos mecânicos, físicos e biológicos, a seguir descritos:</t>
  </si>
  <si>
    <t>a) som;</t>
  </si>
  <si>
    <t>b) ultrassom;</t>
  </si>
  <si>
    <t>c) luz;</t>
  </si>
  <si>
    <t xml:space="preserve">d) repelentes à base de vegetal; </t>
  </si>
  <si>
    <t>e) armadilhas (de feromônios, mecânicas, cromáticas); e</t>
  </si>
  <si>
    <t>f) ratoeiras;</t>
  </si>
  <si>
    <t xml:space="preserve"> III – uso de substâncias autorizadas pela regulamentação da produção orgânica.</t>
  </si>
  <si>
    <t xml:space="preserve">Art. 21. É proibida a aplicação de produtos químicos sintéticos nas instalações de </t>
  </si>
  <si>
    <t>processamento, armazenamento e transporte  de produtos orgânicos.</t>
  </si>
  <si>
    <t>ANEXO II</t>
  </si>
  <si>
    <t>PRODUTOS PERMITIDOS PARA A HIGIENIZAÇÃO DE INSTALAÇÕES E EQUIPAMENTOS</t>
  </si>
  <si>
    <t>EMPREGADOS NO PROCESSAMENTO DE PRODUTO ORGÂNICO</t>
  </si>
  <si>
    <t>PRODUTOS CONDIÇÕES DE USO</t>
  </si>
  <si>
    <t xml:space="preserve">Os produtos de que trata este anexo deverão ser utilizados de acordo com as boas </t>
  </si>
  <si>
    <t>práticas de manuseio e processamento descritos nos registros da unidade de</t>
  </si>
  <si>
    <t xml:space="preserve">produção orgânica </t>
  </si>
  <si>
    <t xml:space="preserve">Água </t>
  </si>
  <si>
    <t xml:space="preserve">Vapor  </t>
  </si>
  <si>
    <t xml:space="preserve">Hipoclorito de sódio em solução aquosa </t>
  </si>
  <si>
    <t xml:space="preserve">Hidróxido de cálcio (Cal hidratada)  </t>
  </si>
  <si>
    <t xml:space="preserve">Óxido de cálcio (Cal virgem) </t>
  </si>
  <si>
    <t xml:space="preserve">Ácido fosfórico Uso exclusivo em leiterias. </t>
  </si>
  <si>
    <t>Ácido nítrico Uso exclusivo em leiterias.</t>
  </si>
  <si>
    <t xml:space="preserve">Ácido cítrico </t>
  </si>
  <si>
    <t xml:space="preserve">Ácido acético </t>
  </si>
  <si>
    <t xml:space="preserve">Ácido lático  </t>
  </si>
  <si>
    <t xml:space="preserve">Ácido Peracético </t>
  </si>
  <si>
    <t xml:space="preserve">Álcool etílico  </t>
  </si>
  <si>
    <t xml:space="preserve">Permanganato de potássio </t>
  </si>
  <si>
    <t xml:space="preserve">Hidróxido de Sódio (Soda Cáustica)  </t>
  </si>
  <si>
    <t xml:space="preserve">Peróxido de hidrogênio </t>
  </si>
  <si>
    <t xml:space="preserve">Carbonato de sódio  </t>
  </si>
  <si>
    <t>Extratos vegetais ou essências naturais de</t>
  </si>
  <si>
    <t xml:space="preserve">plantas </t>
  </si>
  <si>
    <t xml:space="preserve">Micro-organismos (Biorremediadores) </t>
  </si>
  <si>
    <t xml:space="preserve">Sabões (potassa, soda)  </t>
  </si>
  <si>
    <t xml:space="preserve">Detergentes Biodegradáveis </t>
  </si>
  <si>
    <t xml:space="preserve">Sais Minerais Solúveis  </t>
  </si>
  <si>
    <t xml:space="preserve">Oxidantes Minerais </t>
  </si>
  <si>
    <t xml:space="preserve">Iodóforo e soluções à base de iodo  </t>
  </si>
  <si>
    <t>ANEXO III</t>
  </si>
  <si>
    <t>ADITIVOS ALIMENTARES E COADJUVANTES DE TECNOLOGIA PERMITIDOS NO</t>
  </si>
  <si>
    <t xml:space="preserve">PROCESSAMENTO DE PRODUTOS DE ORIGEM VEGETAL E ANIMAL ORGÂNICOS </t>
  </si>
  <si>
    <t xml:space="preserve">ADITIVOS ALIMENTARES </t>
  </si>
  <si>
    <t>INS Nome Condições de uso</t>
  </si>
  <si>
    <t xml:space="preserve">400 Ácido algínico </t>
  </si>
  <si>
    <t xml:space="preserve">300 Ácido ascórbico (L-) </t>
  </si>
  <si>
    <t xml:space="preserve">330 Ácido cítrico </t>
  </si>
  <si>
    <t xml:space="preserve">270 Ácido láctico (L-, D- y DL-)  </t>
  </si>
  <si>
    <t>334 Ácido tartárico (L(+)-)</t>
  </si>
  <si>
    <t xml:space="preserve">Somente para </t>
  </si>
  <si>
    <t xml:space="preserve">406 Ágar </t>
  </si>
  <si>
    <t xml:space="preserve">401 Alginato de sódio  </t>
  </si>
  <si>
    <t xml:space="preserve"> Aromatizantes  Somente os naturais</t>
  </si>
  <si>
    <t xml:space="preserve">503i Carbonato de amônio </t>
  </si>
  <si>
    <t xml:space="preserve">170i Carbonato de cálcio </t>
  </si>
  <si>
    <t xml:space="preserve">504i Carbonato de magnésio, carbonato básico de magnésio </t>
  </si>
  <si>
    <t xml:space="preserve">501i Carbonato de potássio </t>
  </si>
  <si>
    <t xml:space="preserve">500i Carbonato de sódio  </t>
  </si>
  <si>
    <t xml:space="preserve">Carragena (inclui a furcelarana e seus sais de sódio e potássio), </t>
  </si>
  <si>
    <t>musgo irlandês</t>
  </si>
  <si>
    <t xml:space="preserve">901 Cera de abelha (branca e amarela) </t>
  </si>
  <si>
    <t xml:space="preserve">331iii Citrato trissódico, citrato de sódio  </t>
  </si>
  <si>
    <t>509 Cloreto de cálcio</t>
  </si>
  <si>
    <t xml:space="preserve">511 Cloreto de magnésio  </t>
  </si>
  <si>
    <t xml:space="preserve">508 Cloreto de potássio </t>
  </si>
  <si>
    <t xml:space="preserve"> Corantes </t>
  </si>
  <si>
    <t xml:space="preserve">290 Dióxido de carbono  </t>
  </si>
  <si>
    <t xml:space="preserve">220 Dióxido de enxofre, anidrido sulfuroso </t>
  </si>
  <si>
    <t xml:space="preserve">551 Dióxido de silício, sílica </t>
  </si>
  <si>
    <t xml:space="preserve"> Edulcorantes  </t>
  </si>
  <si>
    <t xml:space="preserve">428 Gelatina </t>
  </si>
  <si>
    <t xml:space="preserve">414 Goma arábica, goma acácia </t>
  </si>
  <si>
    <t xml:space="preserve">412 Goma guar </t>
  </si>
  <si>
    <t xml:space="preserve">410 Goma garrofina, goma caroba, goma alfarroba, goma jataí </t>
  </si>
  <si>
    <t xml:space="preserve">415 Goma xantana </t>
  </si>
  <si>
    <t xml:space="preserve">526 Hidróxido de cálcio  </t>
  </si>
  <si>
    <t>vinhos, com limite</t>
  </si>
  <si>
    <t>máximo de</t>
  </si>
  <si>
    <t xml:space="preserve">0,15g/100mL </t>
  </si>
  <si>
    <t>Somente os naturais</t>
  </si>
  <si>
    <t xml:space="preserve">(não sintéticos) </t>
  </si>
  <si>
    <t xml:space="preserve">0,01g/100g </t>
  </si>
  <si>
    <t xml:space="preserve">524 Hidróxido de sódio </t>
  </si>
  <si>
    <t xml:space="preserve">322 Lecitinas </t>
  </si>
  <si>
    <t xml:space="preserve">440 Pectina, pectina amidada </t>
  </si>
  <si>
    <t xml:space="preserve">516 Sulfato de cálcio  </t>
  </si>
  <si>
    <t xml:space="preserve">336ii Tartarato dipotássico, tartarato de potássio </t>
  </si>
  <si>
    <t xml:space="preserve">COADJUVANTES DE </t>
  </si>
  <si>
    <t>TECNOLOGIA</t>
  </si>
  <si>
    <t>Ácido tartárico</t>
  </si>
  <si>
    <t xml:space="preserve">Albumina de ovo </t>
  </si>
  <si>
    <t>Álcool etílico</t>
  </si>
  <si>
    <t xml:space="preserve">Bentonita </t>
  </si>
  <si>
    <t>Caolin</t>
  </si>
  <si>
    <t xml:space="preserve">Cera de carnaúba </t>
  </si>
  <si>
    <t>Culturas de micro-organismos</t>
  </si>
  <si>
    <t xml:space="preserve">Ictiocola, cola de peixe </t>
  </si>
  <si>
    <t>Nitrogênio</t>
  </si>
  <si>
    <t>Oxigênio</t>
  </si>
  <si>
    <t xml:space="preserve">Perlita </t>
  </si>
  <si>
    <t>Terra diatomácea</t>
  </si>
  <si>
    <t>Somente para</t>
  </si>
  <si>
    <t xml:space="preserve">produtos de </t>
  </si>
  <si>
    <t>panificação, com</t>
  </si>
  <si>
    <t>limite máximo de</t>
  </si>
  <si>
    <t xml:space="preserve">0,5g/100g (expresso </t>
  </si>
  <si>
    <t>como ácido</t>
  </si>
  <si>
    <t xml:space="preserve">tartárico) </t>
  </si>
  <si>
    <t xml:space="preserve">ANEXO IV </t>
  </si>
  <si>
    <t>PRODUTOS DE LIMPEZA E DESINFECÇÃO PERMITIDOS</t>
  </si>
  <si>
    <t xml:space="preserve">PARA USO EM CONTATO COM OS ALIMENTOS ORGÂNICOS </t>
  </si>
  <si>
    <t>Os produtos deverão ser utilizados de acordo com as boas práticas de manuseio e processamento descritos</t>
  </si>
  <si>
    <t xml:space="preserve">nos registros da unidade de produção orgânica </t>
  </si>
  <si>
    <t>Produto Limitações de Uso</t>
  </si>
  <si>
    <t xml:space="preserve">Ácido Acético </t>
  </si>
  <si>
    <t xml:space="preserve">Álcool Etílico (etanol) </t>
  </si>
  <si>
    <t xml:space="preserve">Álcool Isopropílico (isopropanol) </t>
  </si>
  <si>
    <t xml:space="preserve">Hidróxido de Cálcio (cal hidratada) </t>
  </si>
  <si>
    <t xml:space="preserve">Hipoclorito de Cálcio </t>
  </si>
  <si>
    <t xml:space="preserve">Óxido de Cálcio (cal virgem) </t>
  </si>
  <si>
    <t xml:space="preserve">Cloretos de cálcio (oxicloreto de cálcio, </t>
  </si>
  <si>
    <t>cloreto de cálcio e hidróxido de cálcio).</t>
  </si>
  <si>
    <t>Oxicloreto de cálcio e cloreto de cálcio são</t>
  </si>
  <si>
    <t xml:space="preserve">permitidos desde que não haja substitutos. </t>
  </si>
  <si>
    <t>Dióxido de Cloro Permitido desde que não haja substitutos.</t>
  </si>
  <si>
    <t xml:space="preserve">Ácido Cítrico </t>
  </si>
  <si>
    <t xml:space="preserve">Dicloro -S- Triazinatriona de Sódio </t>
  </si>
  <si>
    <t xml:space="preserve">Ácido Fórmico </t>
  </si>
  <si>
    <t xml:space="preserve">Peróxido de Hidrogênio (água oxigenada)  </t>
  </si>
  <si>
    <t xml:space="preserve">Ácido Lático </t>
  </si>
  <si>
    <t xml:space="preserve">Essências Naturais de Plantas </t>
  </si>
  <si>
    <t xml:space="preserve">Ácido Oxálico </t>
  </si>
  <si>
    <t xml:space="preserve">Ozônio </t>
  </si>
  <si>
    <t>Ácido Fosfórico Somente para uso em equipamentos de laticínios</t>
  </si>
  <si>
    <t xml:space="preserve">Extratos Vegetais </t>
  </si>
  <si>
    <t xml:space="preserve">Sabão Potássico </t>
  </si>
  <si>
    <t xml:space="preserve">Carbonato de Sódio </t>
  </si>
  <si>
    <t xml:space="preserve">Hidróxido de Sódio (soda cáustica) Proibido para descascamento de frutas e </t>
  </si>
  <si>
    <t>hortaliças</t>
  </si>
  <si>
    <t>Hipoclorito de Sódio Como alvejante líquido</t>
  </si>
  <si>
    <t xml:space="preserve">Sabão Sódico  </t>
  </si>
  <si>
    <t>Comprovação da existência de registro de serviços de colheita atualizado, digital, manuscrito ou impresso.</t>
  </si>
  <si>
    <t>Comprovação da existência de registros atualizados digital, manuscrito ou impresso.</t>
  </si>
  <si>
    <t>DINÂMICA DA AUDITORIA</t>
  </si>
  <si>
    <t>A propriedade deve ter uma divisão clara das áreas SAT e não SAT, com demarcações definidas.</t>
  </si>
  <si>
    <t>Verificar por meio de entrevista e/ou registros que não hà alternância de práticas de manejo SAT e não SAT em uma mesma área.</t>
  </si>
  <si>
    <t xml:space="preserve">As áreas de produção SAT e não SAT devem possuir uma distância de segurança entre si. </t>
  </si>
  <si>
    <r>
      <t>Verificar o respeito às distâncias mínimas exigidas.  Mínimo de 10 metros (com barreiras físicas</t>
    </r>
    <r>
      <rPr>
        <sz val="10"/>
        <rFont val="Calibri"/>
        <family val="2"/>
        <scheme val="minor"/>
      </rPr>
      <t xml:space="preserve"> permanentes ex: plantio de eucalipto, banana, capim elefante, etc.</t>
    </r>
    <r>
      <rPr>
        <sz val="10"/>
        <color theme="1"/>
        <rFont val="Calibri"/>
        <family val="2"/>
        <scheme val="minor"/>
      </rPr>
      <t>) e 20 m (sem barreiras físicas) entre zonas de produção SAT e não SAT que utilizem pulverização terrestre. Em pulverizações aéreas deve ser respeitada uma distância mínima de 500 m de povoações, cidades, vilas, bairros, mananciais de captação de água para abastecimento da população; e 250 m de mananciais de água, moradias isoladas e agrupamentos de animais.</t>
    </r>
  </si>
  <si>
    <t>É vedada a aquisição de mudas de olerícolas tratadas com agrotóxicos sintéticos.</t>
  </si>
  <si>
    <r>
      <t xml:space="preserve">A quantidade de insumos (adubos, fertilizantes, corretivos, inoculantes e caldas) aplicados deve estar devidamente registrados </t>
    </r>
    <r>
      <rPr>
        <sz val="10"/>
        <color theme="1"/>
        <rFont val="Calibri"/>
        <family val="2"/>
        <scheme val="minor"/>
      </rPr>
      <t>e com as suas respectivas finalidades.</t>
    </r>
  </si>
  <si>
    <t>Os registros devem conter, no mínimo, área, data, produto, quantidade/dosagem, aplicador, finalidade.</t>
  </si>
  <si>
    <t xml:space="preserve">Equipamentos e instalações utilizados no processamento devem estar livres de resíduos de produtos contaminantes. </t>
  </si>
  <si>
    <t>Devem ser eliminados os prováveis abrigos de pragas, como roedores, pombos, morcegos, baratas, etc, bem como o acesso das mesmas às instalações.</t>
  </si>
  <si>
    <t>Devem ser eliminados os prováveis abrigos de pragas, bem como o acesso das mesmas às instalações, mediante o uso de equipamentos e instalações adequadas.</t>
  </si>
  <si>
    <t>Deve ser feito uso adequado da marca do IMA e do selo de certificação SAT. As marcas deve ser empregada  de forma a não dar vazão quanto a dupla interpretação.</t>
  </si>
  <si>
    <t>5.1</t>
  </si>
  <si>
    <t>ANO DA 1ª CERTIFICAÇÃO</t>
  </si>
  <si>
    <t>Deve ser feito o controle da qualidade microbiológica da água utilizada na irrigação de culturas anuais.</t>
  </si>
  <si>
    <t>A</t>
  </si>
  <si>
    <t>GEORREFERENCIAMENTO</t>
  </si>
  <si>
    <t>A.1</t>
  </si>
  <si>
    <t>As áreas da propriedade com suas respectivas ocupações de solo devem estar identificadas por meio de mapas ou croquis.</t>
  </si>
  <si>
    <t>Existência de mapa ou croqui ou fotografia aérea ou de satélite da propriedade, com sua localização e identificação das alternativas de ocupação de solo. Deverá haver pelo menos um ponto de coordenadas da propriedade georreferenciado (sede, lavoura, talhões, curral, pastagens,...).</t>
  </si>
  <si>
    <t>A.2</t>
  </si>
  <si>
    <t>As áreas produtivas devem possuir formas de identificação correspondentes às identificadas no mapa ou croqui ou fotografia aérea/satélite.</t>
  </si>
  <si>
    <t>Existência de identificação física nas áreas produtivas, bem como de registros detalhados das áreas identificadas.</t>
  </si>
  <si>
    <t>B</t>
  </si>
  <si>
    <t>RASTREABILIDADE</t>
  </si>
  <si>
    <t>B.1</t>
  </si>
  <si>
    <t>Deve existir registro atualizado de compras.</t>
  </si>
  <si>
    <t>Existência de registro de compras, atualizado. Apresentação das notas fiscais ou recibos (originais ou cópias).</t>
  </si>
  <si>
    <t>B.2</t>
  </si>
  <si>
    <t>Deve existir registro atualizado de serviços.</t>
  </si>
  <si>
    <t>Existência de registro de serviços atualizado.</t>
  </si>
  <si>
    <t>B.3</t>
  </si>
  <si>
    <t>Deve existir registro atualizado de comercialização. Não devem existir indícios de fraudes, suborno, extorsão, corrupção ou quaisquer relações imorais nos negócios, conforme previsão legal.</t>
  </si>
  <si>
    <t>C</t>
  </si>
  <si>
    <t>RESPONSABILIDADE AMBIENTAL</t>
  </si>
  <si>
    <t>C.1</t>
  </si>
  <si>
    <t>LEGISLAÇÃO AMBIENTAL</t>
  </si>
  <si>
    <t>C.1.1</t>
  </si>
  <si>
    <t>As atividades produtivas devem estar em conformidade com a Legislação Ambiental.</t>
  </si>
  <si>
    <t>C.1.2</t>
  </si>
  <si>
    <t>Novos plantios (fins agrícolas ou pecuários) não poderão ser realizados em Áreas de Preservação Permanente (APP), salvo em caso de uso consolidado anterior a 22/07/2008, conforme Lei 12.651 de 25/05/2012 (Novo Código Florestal).</t>
  </si>
  <si>
    <t>C.1.3</t>
  </si>
  <si>
    <t>A propriedade deve ter o Cadastro Ambiental Rural (CAR)</t>
  </si>
  <si>
    <t>Existência do número de registro do cadastro ambiental rural.</t>
  </si>
  <si>
    <t>C.2</t>
  </si>
  <si>
    <t>CONSERVAÇÃO DO SOLO</t>
  </si>
  <si>
    <t>C.2.1</t>
  </si>
  <si>
    <t>Nas lavouras ou pastagens a conservação do solo deve ser eficiente.</t>
  </si>
  <si>
    <t>Constatação do uso de práticas de conservação do solo nas lavouras ou pastagens.</t>
  </si>
  <si>
    <t>C.2.2</t>
  </si>
  <si>
    <t>Nas demais áreas da propriedade a conservação do solo deve ser eficiente.</t>
  </si>
  <si>
    <t>Constatação do uso de práticas de conservação do solo nas demais áreas da propriedade.</t>
  </si>
  <si>
    <t>C.2.3</t>
  </si>
  <si>
    <t xml:space="preserve">O manejo do mato deve ser feito empregando-se técnicas adequadas. </t>
  </si>
  <si>
    <t>Constatação visual e de registros do uso de práticas culturais (roçada, capina manual ou controle químico, entre outros).</t>
  </si>
  <si>
    <t>C.3</t>
  </si>
  <si>
    <t>CONSERVAÇÃO DAS ÁGUAS</t>
  </si>
  <si>
    <t>C.3.1</t>
  </si>
  <si>
    <t>As fontes de água  devem estar identificadas em mapa, croqui ou fotografia aérea ou de satélite da propriedade.</t>
  </si>
  <si>
    <t>C.3.2</t>
  </si>
  <si>
    <t>O produtor deve adotar práticas de proteção das nascentes.</t>
  </si>
  <si>
    <t>Comprovação de medidas de proteção das nascentes, através de observação visual.</t>
  </si>
  <si>
    <t>C.3.3</t>
  </si>
  <si>
    <t>Deve haver cadastro do uso da água no órgão competente.</t>
  </si>
  <si>
    <t>Existência de outorga, uso insignificante ou protocolo dentro do prazo de validade.</t>
  </si>
  <si>
    <t>C.3.4</t>
  </si>
  <si>
    <t xml:space="preserve">Nos topos de morro, considerados áreas de recarga, devem ser adotadas medidas que favoreçam a infiltração de água. </t>
  </si>
  <si>
    <t>Deve estar com vegetação que favoreça a absorção de água. Não deve estar com o solo desnudo, pastagem degradada e sinais evidentes de escorrimento superficial de água.</t>
  </si>
  <si>
    <t>C.3.5</t>
  </si>
  <si>
    <t>É proibido drenar brejos ou áreas alagadiças, salvo com autorização do órgão competente.</t>
  </si>
  <si>
    <t>C.3.6</t>
  </si>
  <si>
    <t>Conforme a lei 12.651, de 12 de Maio de 2012 (Novo Código Florestal), ficam proibidas, a partir de 22/07/2008, intervenções nos cursos d’água, como barragens ou desvios, salvo com autorização do órgão competente.</t>
  </si>
  <si>
    <t>C.3.7</t>
  </si>
  <si>
    <t>Agroquímicos (agrotóxicos e fertilizantes) não podem ser manuseados em locais que ofereçam risco de contaminação das fontes de água.</t>
  </si>
  <si>
    <t>C.3.8</t>
  </si>
  <si>
    <t>Os produtores devem adotar medidas de preservação das águas, sua importância e riscos de contaminação.</t>
  </si>
  <si>
    <t>Verificação documental ou entrevista.</t>
  </si>
  <si>
    <t>C.3.9</t>
  </si>
  <si>
    <t>A água utilizada no processamento deve ser reutilizada (recirculada) ou tratada para reutilização.</t>
  </si>
  <si>
    <t>Comprovação visual das instalações de reutilização (recirculação) ou tratamento da água para reutilização e entrevista.</t>
  </si>
  <si>
    <t>C.3.10</t>
  </si>
  <si>
    <t>Nenhum tipo de resíduo, rejeitos, dejetos e ou efluentes devem ser lançados nas fontes e ou cursos d'água da propriedade sem tratamento.</t>
  </si>
  <si>
    <t xml:space="preserve">Constatação visual e/ou por entrevista de que não há lançamento, sem tratamento, de resíduos, rejeitos, dejetos e ou efluentes nas fontes e ou cursos d'água. </t>
  </si>
  <si>
    <t>C.3.11</t>
  </si>
  <si>
    <t>O sistema de irrigação deve ser operado por pessoas treinadas.</t>
  </si>
  <si>
    <t>Verificação de certificado ou declaração do treinamento e entrevista com o responsável.</t>
  </si>
  <si>
    <t>C.3.12</t>
  </si>
  <si>
    <t>As operações de irrigação devem ser registradas por setor, lâmina de irrigação, data e operador.</t>
  </si>
  <si>
    <t>Verificação de registro por setor, lâmina de irrigação, data e operador.</t>
  </si>
  <si>
    <t>C.4</t>
  </si>
  <si>
    <t>C.4.1</t>
  </si>
  <si>
    <t>É proibido fazer desmatamento, salvo com autorização do órgão competente.</t>
  </si>
  <si>
    <t>Constatação visual ou documental de que não houve desmatamento, salvo com autorização do orgão competente.</t>
  </si>
  <si>
    <t>C.4.2</t>
  </si>
  <si>
    <t>É proibida a realização de queimadas, salvo com autorização do órgão competente.</t>
  </si>
  <si>
    <t>Constatação visual, por entrevista ou documentos.</t>
  </si>
  <si>
    <t>C.4.3</t>
  </si>
  <si>
    <t xml:space="preserve">É proibida a queima de lixo.  </t>
  </si>
  <si>
    <t>Constatação visual e/ou por entrevista de que não houve queima de lixo.</t>
  </si>
  <si>
    <t>C.4.4</t>
  </si>
  <si>
    <t>Deve ser realizado o plantio anual de, no mínimo, 10 árvores nativas ou frutíferas na propriedade.</t>
  </si>
  <si>
    <t>Constatação visual do plantio.</t>
  </si>
  <si>
    <t>C.4.5</t>
  </si>
  <si>
    <t>Devem ser utilizadas fontes renováveis de energia.</t>
  </si>
  <si>
    <t>Comprovação visual, registros ou entrevista.</t>
  </si>
  <si>
    <t>C.4.6</t>
  </si>
  <si>
    <t>Devem ser tomadas medidas para redução do consumo de energia.</t>
  </si>
  <si>
    <t>C.5</t>
  </si>
  <si>
    <t>CONSERVAÇÃO DA BIODIVERSIDADE</t>
  </si>
  <si>
    <t>C.5.1</t>
  </si>
  <si>
    <t>C.6</t>
  </si>
  <si>
    <t>DESTINAÇÃO ADEQUADA DE RESÍDUOS</t>
  </si>
  <si>
    <t>C.6.1</t>
  </si>
  <si>
    <t>O lixo gerado na propriedade deve ser recolhido e estar disposto de forma adequada até sua destinação final.</t>
  </si>
  <si>
    <t xml:space="preserve">Constatação do acondicionamento do lixo em local protegido e identificado. 
Se o recipiente de disposição (lixeiras identificadas) for aberto deverá estar em local coberto, se for fechado com tampa poderá ficar ao ar livre. </t>
  </si>
  <si>
    <t>C.6.2</t>
  </si>
  <si>
    <t>Resíduos poluentes provenientes de atividades agropecuárias devem ser tratados ou utilizados adequadamente.</t>
  </si>
  <si>
    <t>Constatação visual ou documental do tratamento ou utilização dos resíduos poluentes das demais atividades agropecuárias.</t>
  </si>
  <si>
    <t>C.6.3</t>
  </si>
  <si>
    <t>Resíduos poluentes provenientes de atividades agroindustriais devem ser tratados ou utilizados adequadamente.</t>
  </si>
  <si>
    <t>Constatação visual ou documental do tratamento ou utilização adequada dos resíduos poluentes das demais atividades agroindustriais e agropecuárias.</t>
  </si>
  <si>
    <t>C.6.4</t>
  </si>
  <si>
    <t xml:space="preserve">Resíduos de esgoto doméstico devem ter tratamento adequado. </t>
  </si>
  <si>
    <t>Constatação do uso de fossa séptica. Poderá ser utilizado outro tratamento (fossa biodigestora, filtros, etc), desde que recomendados por entidade oficial.</t>
  </si>
  <si>
    <t>D</t>
  </si>
  <si>
    <t>RESPONSABILIDADE SOCIAL</t>
  </si>
  <si>
    <t>D.1</t>
  </si>
  <si>
    <t xml:space="preserve">Trabalho infantil é proibido. </t>
  </si>
  <si>
    <t>Constatação da inexistência de trabalho infantil através de entrevista e visual. Ocorrência de não conformidade neste item exclui o produtor do programa.</t>
  </si>
  <si>
    <t>D.2</t>
  </si>
  <si>
    <t xml:space="preserve">Trabalho forçado é proibido. </t>
  </si>
  <si>
    <t>Constatação da inexistência de trabalho forçado através de entrevista, visual e documental. Ocorrência de não conformidade neste item exclui o produtor do programa.</t>
  </si>
  <si>
    <t>D.3</t>
  </si>
  <si>
    <t>D.4</t>
  </si>
  <si>
    <t>Deve existir liberdade de organização dos trabalhadores. Trabalhadores e produtores tem o direito de fundar, pertencer e ser representados por uma organização independente de sua livre escolha,  tais como sindicato, associação, cooperativa ou similares.</t>
  </si>
  <si>
    <t>Constatação da existência de liberdade de organização dos trabalhadores através de entrevista.</t>
  </si>
  <si>
    <t>D.5</t>
  </si>
  <si>
    <t>Todo trabalhador deve ter acesso a um sistema de saúde.</t>
  </si>
  <si>
    <t>Verificação de registros ou entrevista.</t>
  </si>
  <si>
    <t>D.6</t>
  </si>
  <si>
    <t>Em propriedades com número de empregados fixos acima de 20 é obrigatória a existência de CIPA TR (Comissão Interna de Prevenção de Acidentes Trabalho Rural).</t>
  </si>
  <si>
    <t>Entrevista e verificação de registros.</t>
  </si>
  <si>
    <t>D.7</t>
  </si>
  <si>
    <t>Os trabalhadores devem estar em situação regularizada legalmente.</t>
  </si>
  <si>
    <t>Comprovação do Registro em carteira de trabalho e/ou contratos formais. Deve ser possível a verificação da data de admissão, função, remuneração e condições especiais, se houver.</t>
  </si>
  <si>
    <t>D.8</t>
  </si>
  <si>
    <t>A remuneração dos empregados deve ser compatível com a legislação e acordos locais. Não existem ocorrências de despejo sem  compensação remuneratória adequada e compatível com o status familiar.</t>
  </si>
  <si>
    <t>D.9</t>
  </si>
  <si>
    <t>Os trabalhos em mutirão ou troca de serviço são permitidos entre agricultores familiares.</t>
  </si>
  <si>
    <t>Comprovação de posse da terra ou contratos de parceria ou de arrendamento ou de comodato ou Declaração de Aptidão ao PRONAF (DAP).</t>
  </si>
  <si>
    <t>D.10</t>
  </si>
  <si>
    <t>Os empregados devem ser submetidos a exame médico.</t>
  </si>
  <si>
    <t>Comprovação da existência de Atestado Médico Admissional e/ou periódico.</t>
  </si>
  <si>
    <t>D.11</t>
  </si>
  <si>
    <t>As áreas de risco da propriedade devem estar claramente identificadas.</t>
  </si>
  <si>
    <t xml:space="preserve">Comprovação da existência de indicativos de áreas de risco. Mapas de risco são obrigatórios em propriedades que possuem CIPA TR. Onde não é exigida CIPA TR, basta a colocação de sinais/placas de advertência dos riscos, o que não exige profissional especializado. </t>
  </si>
  <si>
    <t>D.12</t>
  </si>
  <si>
    <t>O transporte de trabalhadores deve obedecer à legislação.</t>
  </si>
  <si>
    <t>Comprovação de atendimento de normas do DER.</t>
  </si>
  <si>
    <t>D.13</t>
  </si>
  <si>
    <t>D.14</t>
  </si>
  <si>
    <t>Deve existir instalações sanitárias para os trabalhadores.</t>
  </si>
  <si>
    <t>Comprovação da existência de abrigo, instalação sanitária e água para lavar as mãos.</t>
  </si>
  <si>
    <t>D.15</t>
  </si>
  <si>
    <t>Devem ser fornecidos equipamentos de proteção individual (EPI) para os trabalhadores.</t>
  </si>
  <si>
    <t>Verificação visual e/ou de registros de entrega dos equipamentos. Os EPI devem ser fornecidos em todos os casos em que a atividade produtiva possa causar risco ao trabalhador.</t>
  </si>
  <si>
    <t>D.16</t>
  </si>
  <si>
    <t>D.17</t>
  </si>
  <si>
    <t>Em atividades produtivas nas quais a forma de pagamento seja por produtividade (peso ou volume), os utensílios utilizados pelos trabalhadores devem ter o volume ou peso aferido anualmente.</t>
  </si>
  <si>
    <t>Comprovação que houve aferição anual dos equipamentos de medição usados para definir o peso ou volume, através de registros.</t>
  </si>
  <si>
    <t>E</t>
  </si>
  <si>
    <t>GESTÃO DA ATIVIDADE</t>
  </si>
  <si>
    <t>E.1</t>
  </si>
  <si>
    <t xml:space="preserve">Deve ser feita, anualmente, uma análise de custos de produção. </t>
  </si>
  <si>
    <t>Verificação através de registro.</t>
  </si>
  <si>
    <t>E.2</t>
  </si>
  <si>
    <t>Deve ser implantado um procedimento para tratamento das reclamações, que deve conter um formulário simples de registro de reclamação do cliente, bem como monitoramento, investigação, resposta, solução e fechamento da reclamação.</t>
  </si>
  <si>
    <t>Entrevista e verificação de procedimento e registros do recebimento e tratamento de reclamações.</t>
  </si>
  <si>
    <t>Obrigatório (Peso 3)</t>
  </si>
  <si>
    <t>Restritivo (Peso 2)</t>
  </si>
  <si>
    <t>Recomendável (Peso 1)</t>
  </si>
  <si>
    <t>Constatação da inexistência de atitudes discriminatórias, por exemplo em relação à idade, sexo, aparência, raça, crença, nacionalidade, orientação sexual, estado civil ou ideologia política.</t>
  </si>
  <si>
    <r>
      <t>CONSERVAÇÃO DO AR E REDUÇÃO DAS EMISSÕES CO</t>
    </r>
    <r>
      <rPr>
        <b/>
        <vertAlign val="subscript"/>
        <sz val="10"/>
        <rFont val="Calibri"/>
        <family val="2"/>
        <scheme val="minor"/>
      </rPr>
      <t>2</t>
    </r>
    <r>
      <rPr>
        <b/>
        <sz val="10"/>
        <rFont val="Calibri"/>
        <family val="2"/>
        <scheme val="minor"/>
      </rPr>
      <t xml:space="preserve"> E USO DE ENERGIA</t>
    </r>
    <r>
      <rPr>
        <b/>
        <vertAlign val="subscript"/>
        <sz val="10"/>
        <rFont val="Calibri"/>
        <family val="2"/>
        <scheme val="minor"/>
      </rPr>
      <t xml:space="preserve"> </t>
    </r>
  </si>
  <si>
    <r>
      <t xml:space="preserve">Devem ser adotadas medidas de prevenção à ocorrência do mosquito </t>
    </r>
    <r>
      <rPr>
        <i/>
        <sz val="10"/>
        <rFont val="Calibri"/>
        <family val="2"/>
        <scheme val="minor"/>
      </rPr>
      <t>Aedes aegypti e outros vetores</t>
    </r>
    <r>
      <rPr>
        <sz val="10"/>
        <rFont val="Calibri"/>
        <family val="2"/>
        <scheme val="minor"/>
      </rPr>
      <t>.</t>
    </r>
  </si>
  <si>
    <r>
      <t xml:space="preserve">Comprovação visual da ausência de ambientes que sejam favoráveis a prolifereção do </t>
    </r>
    <r>
      <rPr>
        <i/>
        <sz val="10"/>
        <rFont val="Calibri"/>
        <family val="2"/>
        <scheme val="minor"/>
      </rPr>
      <t>Aedes aegypti e outros vetores</t>
    </r>
    <r>
      <rPr>
        <sz val="10"/>
        <rFont val="Calibri"/>
        <family val="2"/>
        <scheme val="minor"/>
      </rPr>
      <t>na propriedade.</t>
    </r>
  </si>
  <si>
    <t>Existência de registro de comercialização atualizado. Comprovação documental da venda. Entrevista.</t>
  </si>
  <si>
    <t>CÓDIGO NÚCLEO</t>
  </si>
  <si>
    <t>METODOLOGIA</t>
  </si>
  <si>
    <t>PROPRIEDADE</t>
  </si>
  <si>
    <t>RESULTADO</t>
  </si>
  <si>
    <t>CUMPRIMENTO DE ITENS OBRIGATÓRIOS</t>
  </si>
  <si>
    <t>LEGENDA</t>
  </si>
  <si>
    <t>EXIGIBILIDADE</t>
  </si>
  <si>
    <t>OPORTUNIDADES DE MELHORIA</t>
  </si>
  <si>
    <t>OUTRAS OBSERVAÇÕES</t>
  </si>
  <si>
    <t>CONCLUSÃO DOS AUDITORES</t>
  </si>
  <si>
    <t>ENCERRAMENTO</t>
  </si>
  <si>
    <t>PRODUTOR  /  RAZÃO SOCIAL</t>
  </si>
  <si>
    <t>AÇÕES CORRETIVAS, PREVENTIVAS E PRAZOS ACORDADOS</t>
  </si>
  <si>
    <t>Existência de mapa ou croqui ou fotografia aérea ou de satélite da propriedade, identificando os talhões e glebas.                                                                                                                               Verificação do histórico dos plantios e inspeção visual das áreas novas.</t>
  </si>
  <si>
    <t>Constatação de que não houve drenagem de brejos ou áreas alagadiças, salvo com autorização do órgão competente.                                                                                                                          Comprovação visual e entrevista e/ou documental.</t>
  </si>
  <si>
    <t xml:space="preserve"> Verificação de recibos de pagamentos devidamente datados e assinados pelo empregado.</t>
  </si>
  <si>
    <t>Comprovação da existência de local coberto, limpo, com bancos, água para beber e lavar as mãos.                                                                                                                                                            Observar a existência de tratamento ou análise de potabilidade da água oferecida aos trabalhadores.</t>
  </si>
  <si>
    <t>Verificar visualmente a divisão entre as áreas SAT e não SAT.</t>
  </si>
  <si>
    <t>É proibido o comércio de espécies da fauna e da flora silvestres. Existem trabalhos de preservação e consciência ambiental, preservando matas e florestas, não ocorrendo o corte de florestas primárias ou destruição de outros recursos naturais.</t>
  </si>
  <si>
    <t xml:space="preserve">É proibida discriminação de qualquer natureza;  é  proíbido o tráfico de pessoas, prática banida,  excluída e proibida. </t>
  </si>
  <si>
    <t>Deve existir área para alimentação dos trabalhadores. Existe disponibilidade e fornecimento de água potável para todos os trabalhadores .</t>
  </si>
  <si>
    <t>tot. itens obrigatórios</t>
  </si>
  <si>
    <t>x</t>
  </si>
  <si>
    <t>NORMAS SAT</t>
  </si>
  <si>
    <t xml:space="preserve">Existência de mapa ou croqui ou fotografia aérea ou de satélite, identificando o proprietário, a propriedade e a ocupação do solo. Deverá haver pelo menos um ponto georreferenciado da propriedade (sede, lavouras, currais, pastagens, instalações agroindustriais etc).
As coordenadas geográficas deverão ser em grau, minuto e segundo (GGºMM`SS,S``). 
</t>
  </si>
  <si>
    <t>Identificação clara da área produtiva. Na propriedade, devem existir registros detalhados das áreas. Para produtos de origem vegetal devem ser detalhados os cultivares, área, número de plantas, espaçamentos e datas de plantio).</t>
  </si>
  <si>
    <t xml:space="preserve">Comprovação da existência de registro de compras, atualizado. Apresentação das notas fiscais ou recibos (originais ou cópias) - (Quadro - Compras ou similar). </t>
  </si>
  <si>
    <t>Comprovação da existência de registro de serviços, atualizado. (Colheita, insumos, produtos veterinários, procedimentos operacionais padrão e similares).</t>
  </si>
  <si>
    <t>Os registros de comercialização deverão conter, no mínimo, a origem, destino, volume e valor da produção comercializada.</t>
  </si>
  <si>
    <t xml:space="preserve">Para plantios, pastagens, dentre outros, após 22/07/2008, a propriedade deverá obedecer à legislação florestal vigente, conforme a lei 12.651, de 12 de Maio de 2012 (Novo Código Florestal). Para lavouras instaladas anteriormente a essa data, a lei supracitada permite a permanência da lavoura na área. </t>
  </si>
  <si>
    <t>a) "n"  propriedades de um único produtor com áreas contíguas basta 1 CAR;                                                                                                                       b) "n"  propriedades de um único produtor separadas fisicamente 1 CAR/propriedade</t>
  </si>
  <si>
    <t xml:space="preserve">Com as práticas pertinentes, deve-se evitar erosão nas lavouras ou pastagens. Não poderá haver sinais evidentes de erosão. No caso de já haver acontecido a erosão, o produtor deverá ter adotado práticas para recuperação da área. Como exemplos de práticas conservacionistas preventivas e corretivas, podemos citar: Plantios em nível, roçadas, caixas de contenção, construção de paliçadas (para estabilização de voçorocas), entre outras.
</t>
  </si>
  <si>
    <t>Com as práticas pertinentes, deve-se evitar erosão nas demais áreas da propriedade. Não poderá haver sinais evidentes de erosão. No caso de já haver acontecido a erosão, o produtor deverá ter adotado práticas para recuperação da área. Como exemplos de práticas conservacionistas preventivas e corretivas, podemos citar: Plantios em nível, roçadas, caixas de contenção, construção de paliçadas (para estabilização de voçorocas), entre outras.</t>
  </si>
  <si>
    <t>Representar: Nascentes, Rios, Córregos, Açudes, Represas, etc.</t>
  </si>
  <si>
    <t>Verificação visual. Deve haver a proteção (natural ou implantada) das nascentes, impedindo a circulação de animais (eqüinos, bovinos, suínos, caprinos, ovinos e bubalinos) e facilitando a revegetação.</t>
  </si>
  <si>
    <t>Verificação de registros.</t>
  </si>
  <si>
    <t>Os topos de morros devem estar com vegetação que favoreça a absorção de água.
Como exemplos de vegetação: mata nativa, lavouras perenes (café, fruteiras, silvicultura, pastagens, etc). Não deve apresentar sinais evidentes de erosão.
No caso de já haver acontecido a erosão, o produtor deverá ter adotado práticas para recuperação da área.</t>
  </si>
  <si>
    <t xml:space="preserve">A partir de 22/07/2008, conforme a lei 12.651, de 12 de Maio de 2012 (Novo Código Florestal), fica proibido drenar brejos ou áreas alagadiças, salvo com autorização do órgão competente. 
Comprovação visual e entrevista para constatar existência ou não de drenagem. Caso haja, verificar através de entrevista a época da drenagem e, se aplicável, verificar o documento de autorização do órgão competente. 
</t>
  </si>
  <si>
    <t>Agroquímicos (fertilizantes, agrotóxicos, etc) não podem ser manuseados em locais que ofereçam risco de contaminação das fontes de água.
Os resíduos de agroquímicos não poderão ser lançados em cursos d’água.
Considera-se manuseio: Abastecimento de pulverizadores, lavagem de equipamentos de aplicação de agroquímicos, utensílios, embalagens, EPIs, etc.</t>
  </si>
  <si>
    <t>Verificação se os produtores foram orientados sobre noções básicas de conservação ambiental (solo e água), através de material didático (material escrito) ou entrevista.</t>
  </si>
  <si>
    <t xml:space="preserve">A água utilizada no processamento ou lavagem dos produtos deve ser reutilizada. A deposição da água residuária poderá ser feita nas entrelinhas da lavoura, pastagens ou outras culturas. 
Na agricultura familiar, onde se lava café, frutas, olerícolas em caixas d’água, tanques, manilhas e similares, em fluxo não contínuo de água, admite-se o descarte da água em sumidouros, caixas de deposição, pomares, pastagens etc, não podendo lançar diretamente em mananciais. </t>
  </si>
  <si>
    <t>Verificar a existência do certificado ou declaração ou lista de presença do treinamento e entrevista com o responsável.</t>
  </si>
  <si>
    <t xml:space="preserve">Os registros deverão ser por setor, lâmina de irrigação, data e operador, em controles internos. </t>
  </si>
  <si>
    <t>É proibido fazer desmatamento, salvo com autorização do órgão competente. Comprovação visual para constatar existência ou não de desmatamento. Caso haja, verificar o documento de autorização do órgão competente.</t>
  </si>
  <si>
    <t>Queimadas são proibidas, salvo com autorização do órgão competente. 
Se houver incêndios acidentais, deve-se comunicar ao órgão competente e solicitar o devido documento para comprovação.
Recolhimento e queima de partes vegetais, com fins sanitários (profilaxia de pragas ou doenças) ou de segurança (plantas espinhosas, venenosas, etc), não é considerada queimada.</t>
  </si>
  <si>
    <t>A queima do lixo é proibida.
Recolhimento e queima de partes vegetais, com fins sanitários ( profilaxia de pragas ou doenças) ou de segurança (plantas espinhosas, venenosas, etc), não é considerada queima de lixo.</t>
  </si>
  <si>
    <t>O Programa Certifica Minas incentiva o plantio anual de no mínimo 10 árvores nativas ou frutíferas na propriedade.
Poderão ser plantadas em áreas contínuas, carreadores, dispersas na propriedade, acompanhando cercas, etc.</t>
  </si>
  <si>
    <t>Ex: Uso de fontes renováveis, uso de biodigestores, aquisição de eletrodomésticos com maior eficiência energética (selo PROCEL).</t>
  </si>
  <si>
    <t>É proibido o comércio de espécies da fauna e da flora silvestres.
A coleta de frutos e outras partes vegetais, em pequena escala, sem prejuízo a população e biodiversidade silvestre, é permitida.</t>
  </si>
  <si>
    <t>Verificação visual. 
As lavouras, instalações agroindustriais e pecuárias, bem como as demais áreas da propriedade, deverão ter o lixo recolhido (ex: garrafas pet, sacolas plásticas, sacos de fertilizantes, vidros, metais, papelão, etc).
Comprovação do acondicionamento do lixo em local protegido e identificado. 
Se o recipiente de disposição (lixeiras identificadas) for aberto deverá estar em local coberto, se for fechado com tampa poderá ficar ao ar livre. Deve-se evitar o escorrimento de chorume. O lixo orgânico pode ser compostado dentro da propriedade.
O produtor deve dar destino adequado ao lixo (descartar no local de disposição do município).</t>
  </si>
  <si>
    <t>Fazer o tratamento de resíduos poluentes (Vinhaça, água residuária, suinocultura, bovinocultura, etc.). Sempre que possível, utilizar os resíduos orgânicos como adubo. Não permitir que estes resíduos poluam o meio ambiente.</t>
  </si>
  <si>
    <t>Fazer o tratamento de resíduos poluentes de agroindústrias (Laticínios, Alambiques, Abatedouros etc.) e agropecuária. Sempre que possível, utilizar os resíduos orgânicos como adubo. Não permitir que estes resíduos poluam o meio ambiente.</t>
  </si>
  <si>
    <t>Comprovação do uso de fossa séptica. Poderá ser utilizado outro tratamento (fossa biodigestora, filtros, etc), desde que recomendados por entidade oficial (Universidades públicas, Institutos, órgãos de pesquisa e normatizadores).</t>
  </si>
  <si>
    <t>É proibido o trabalho do menor de quatorze anos.
É proibido o trabalho do maior de quatorze e menor de dezesseis anos, salvo na condição de aprendiz. 
É proibido o trabalho do menor de dezoito anos em quaisquer atividades e locais potencialmente prejudiciais à saúde (por ex.: aplicador de agrotóxico), à segurança (p. ex.: operador de motoserra) e à moral.
Na Agricultura Familiar, onde o trabalho do filho menor é culturalmente aceito e ele ajuda a família nos afazeres da propriedade rural, verificar que:
- A atividade precisa ser segura e estar compatível com a capacidade física e intelectual do adolescente;
- O adolescente precisa ter hora para lazer e estar frequentando regularmente a escola.</t>
  </si>
  <si>
    <t xml:space="preserve">Extrato do Art. 149 da LEI No 10.803, DE 11 DE DEZEMBRO DE 2003. “Reduzir alguém a condição análoga à de escravo, quer submetendo-o a trabalhos forçados ou a jornada exaustiva, quer sujeitando-o a condições degradantes de trabalho, quer restringindo, por qualquer meio, sua locomoção em razão de dívida contraída com o empregador ou preposto.”
Ex.: Retenção de documentos, impedimento à ida e vinda do trabalhador etc.
</t>
  </si>
  <si>
    <t>É proibido qualquer ato que caracterize discriminação.
Exemplos: etnia, credo, orientação sexual, gênero, idade, etc.</t>
  </si>
  <si>
    <t>Comprovar, através de entrevista, que existe liberdade de organização (Sindicato, Associação, etc.).</t>
  </si>
  <si>
    <t>Entrevista com os trabalhadores ou documental (ex: cartão de atendimento do SUS). Todo cidadão tem direito a atendimento pelo SUS ou similar.</t>
  </si>
  <si>
    <t xml:space="preserve"> Acima de 20 empregados fixos, é obrigatória a constituição de CIPA TR.</t>
  </si>
  <si>
    <t>Comprovação do Registro em carteira de trabalho ou cumprimento da Medida Provisória 410/2007 (contrato temporário por até 60 dias) para empregados. Para trabalhadores sem vínculo empregatício deverá haver contratos formais (arrendamento, parcerias, comodatos, anuência, etc.).</t>
  </si>
  <si>
    <t>Havendo empregado analfabeto, o recibo deve conter sua impressão digital.</t>
  </si>
  <si>
    <t xml:space="preserve">Permitido entre agricultores familiares. Comprovação de posse da terra ou contratos de parceria ou de arrendamento ou de comodato ou Declaração de Aptidão ao PRONAF (DAP). </t>
  </si>
  <si>
    <t>Atestado de Médico do Trabalho admissional e/ou periódico.</t>
  </si>
  <si>
    <t>Comprovação da existência de indicativos de áreas de risco. Mapas de risco são obrigatórios em propriedades que possuem CIPA TR (Comissão Interna de Prevenção de Acidentes - Trabalho Rural). Onde não é exigida CIPA TR, basta a colocação de sinais/placas de advertência dos riscos a saúde e segurança do trabalhador, o que não exige profissional especializado. Deverão ser feitos cartazes, placas ou outra forma de sinalização, alertando sobre as atividades de risco de forma visível. Para verificar a necessidade de existência da CIPA TR, verificar item 5.6 deste documento.</t>
  </si>
  <si>
    <t>1- Quando for terceirização dos serviços, exige-se laudo de vistoria do veículo e autorização do DER.
2- Quando se tratar de transporte feito sob responsabilidade do próprio produtor (veículo próprio, motorista e trabalhadores registrados em nome do cafeicultor), é dispensável a autorização e o laudo de vistoria, pois não se trata de terceirização de serviços. 
Obs.: Lembrar que em MG, por ato do Governo do Estado, transporte em veículos abertos (camionetes, caminhões, etc), está terminantemente proibido.</t>
  </si>
  <si>
    <t>Comprovação da existência de local coberto, limpo, com bancos, água para beber e lavar as mãos.
Na agricultura familiar é permitido o uso das dependências das residências, desde que haja proximidade com as lavouras. Exemplos de tratamento de água: coagulação (adição de sulfato de alumínio); floculação; decantação; filtração; desinfecção (adição de cloro); fluoretação; correção de ph ou outros.</t>
  </si>
  <si>
    <t>Comprovação da existência de abrigo, instalação sanitária e água para lavar as mãos.
Na agricultura familiar é permitido o uso das dependências das residências, desde que haja proximidade com as lavouras.</t>
  </si>
  <si>
    <t>Exemplos de atividades de risco: colheita e moagem de cana, aplicações de agrotóxicos, carrapaticidas, bernicidas e praguicidas, etc....</t>
  </si>
  <si>
    <t>Exemplos de medidas preventivas: pneus cobertos ou furados; pratos de flores com areia grossa; ausência de vasilhames que possam acumular água; se houver garrafas vazias as mesmas devem estar viradas de cabeça para baixo; caixas d´água tampadas; presença de lixo devidamente acondicionado etc.</t>
  </si>
  <si>
    <t>Verificação de registros de aferição anual de equipamentos de medição. Ex: caixas para coleta de frutas, caixas, latas ou balaios para coleta de café.</t>
  </si>
  <si>
    <t xml:space="preserve">Deve ser feita, anualmente, uma análise de custos de produção da propriedade ou de pelo menos um talhão, gleba, produção leiteira, produtividade agropecuária e agroindustriais para avaliar a rentabilidade. Para propriedades de primeiro ano que ainda não tem anotações suficientes que permitam a elaboração do custo de produção, o item deve obrigatoriamente ser considerado como conforme. </t>
  </si>
  <si>
    <t>Para a avaliação da conformidade deste item, no caso do café, não é obrigatória a análise de qualidade do produto, e quanto a análise da água observa-se que, como o consumo do café se dá após secagem, torra e moagem do grão, esse item terá exigências diferenciadas, sendo considerado em cor verde (recomendável) e também devem ser consideradas as seguintes questões: 
     Ao invés da análise de potabilidade exige-se apenas análise microbiológica, que deve ser realizada pelo menos a cada dois anos antes do início da colheita. Segundo a Resolução CONAMA 357/2005, para coliformes fecais, a referência limite da classe 3 de água doce é de 4000 npm*/100 mL.
     *npm (número mais provável), é a unidade tecnicamente aceita para organismos vivos, nesse tipo de análises.
Para produtos cuja análise físico quimica é de obrigação legal, como a cachaça, por exemplo, deve ser observada, além da potabilidade da água, a conformidade da análise fisico quimica de pelo menos um lote do produto em relação à IN 13/2005 e IN 27/2008, ambas do MAPA.</t>
  </si>
  <si>
    <t>Nos casos em que o produtor não possuir uma marca própria) que permita sua identificação ao cliente o item deve ser considerado conforme. Em auditorias iniciais deve ser verificada a ocorrência de reclamações no ano corrente. Em auditorias de manutenção deve ser avaliada o número de reclamações desde a auditoria anterior.</t>
  </si>
  <si>
    <t>MUNICÍPIO</t>
  </si>
  <si>
    <t>Constatação de que não houve manuseio de agroquímicos (agrotóxicos e fertilizantes) em locais que ofereçam risco de contaminação das fontes de água.                                            Comprovação por entrevista e visual.</t>
  </si>
  <si>
    <t xml:space="preserve">Entrevista e verificação física. </t>
  </si>
  <si>
    <t>Existência de mapa ou croqui ou fotografia aérea ou de satélite da propriedade, identificando as fontes de água. Poderá ser utilizado o mesmo mapa ou croqui do item A.1.</t>
  </si>
  <si>
    <t>REGISTRO CONSELHO DE CLASSE</t>
  </si>
  <si>
    <t>RUBRICA</t>
  </si>
  <si>
    <t>No campo "Avaliação", marcar 0 para item não conforme e 1 para item conforme. No campo "Evidências", detalhar os fatos que levaram à avaliação do item. Para recomendação à certificação: cumprimento de 80% do total de itens e 100% dos itens obrigatórios.</t>
  </si>
  <si>
    <t>CPF</t>
  </si>
  <si>
    <t>3.6</t>
  </si>
  <si>
    <t>Existência de Declaração de Dispensa de Licenciamento Ambiental, Licenciamento ambiental Simplifcado - LAS ou Licenciamento Ambiental Concomitante ou Licenciamento Ambiental Trifásico.</t>
  </si>
  <si>
    <t>Consultar a DN 217/2017, apenas nos casos em que for apresentada Declaração de Dispensa de Licenciamento Ambiental, de modo a confirmar se a situação do estabelecimento realmente se enquadra nesta categoria.</t>
  </si>
  <si>
    <t>Atividades dispensadas de licenciamento ambiental de acordo com os produtos do Certifica Minas - Extraído da DN 217/2017</t>
  </si>
  <si>
    <t>Leite</t>
  </si>
  <si>
    <t>A atividade de pecuária com área de pastagem de até 200 hectares ou de até 500 cabeças no regime de confinamento está dispensada de realizar o licenciamento ambiental.</t>
  </si>
  <si>
    <r>
      <t xml:space="preserve">A atividade de </t>
    </r>
    <r>
      <rPr>
        <sz val="11"/>
        <color rgb="FF000000"/>
        <rFont val="Calibri"/>
        <family val="2"/>
        <scheme val="minor"/>
      </rPr>
      <t xml:space="preserve">resfriamento e distribuição de leite em instalações industriais e/ou envase de leite fluido com capacidade instalada de até 5.000 ℓ /dia está dispensada </t>
    </r>
    <r>
      <rPr>
        <sz val="11"/>
        <color theme="1"/>
        <rFont val="Calibri"/>
        <family val="2"/>
        <scheme val="minor"/>
      </rPr>
      <t>de realizar o licenciamento ambiental. E a</t>
    </r>
    <r>
      <rPr>
        <sz val="11"/>
        <color rgb="FF000000"/>
        <rFont val="Calibri"/>
        <family val="2"/>
        <scheme val="minor"/>
      </rPr>
      <t xml:space="preserve"> atividade de secagem e/ou concentração de produtos alimentícios, inclusive leite e soro de leite com capacidade instalada de até 15.000 l/dia dia está dispensada </t>
    </r>
    <r>
      <rPr>
        <sz val="11"/>
        <color theme="1"/>
        <rFont val="Calibri"/>
        <family val="2"/>
        <scheme val="minor"/>
      </rPr>
      <t>de realizar o licenciamento ambiental.</t>
    </r>
  </si>
  <si>
    <t>Queijo</t>
  </si>
  <si>
    <r>
      <t xml:space="preserve"> </t>
    </r>
    <r>
      <rPr>
        <sz val="11"/>
        <color rgb="FF000000"/>
        <rFont val="Calibri"/>
        <family val="2"/>
        <scheme val="minor"/>
      </rPr>
      <t>A fabricação de produtos de laticínios, exceto envase de leite fluido com capacidade instalada de até 500 l de leite/dia está dispensada de realizar o licenciamento ambiental</t>
    </r>
    <r>
      <rPr>
        <b/>
        <sz val="11"/>
        <color rgb="FF000000"/>
        <rFont val="Calibri"/>
        <family val="2"/>
        <scheme val="minor"/>
      </rPr>
      <t>.</t>
    </r>
  </si>
  <si>
    <t>Carne</t>
  </si>
  <si>
    <r>
      <t xml:space="preserve"> A atividade de </t>
    </r>
    <r>
      <rPr>
        <sz val="11"/>
        <color rgb="FF000000"/>
        <rFont val="Calibri"/>
        <family val="2"/>
        <scheme val="minor"/>
      </rPr>
      <t>abate de animais de grande porte</t>
    </r>
    <r>
      <rPr>
        <sz val="11"/>
        <color theme="1"/>
        <rFont val="Calibri"/>
        <family val="2"/>
        <scheme val="minor"/>
      </rPr>
      <t xml:space="preserve"> </t>
    </r>
    <r>
      <rPr>
        <sz val="11"/>
        <color rgb="FF000000"/>
        <rFont val="Calibri"/>
        <family val="2"/>
        <scheme val="minor"/>
      </rPr>
      <t xml:space="preserve">com capacidade instalada de até 2 cabeças/dia está dispensada </t>
    </r>
    <r>
      <rPr>
        <sz val="11"/>
        <color theme="1"/>
        <rFont val="Calibri"/>
        <family val="2"/>
        <scheme val="minor"/>
      </rPr>
      <t xml:space="preserve">de realizar o licenciamento ambiental. </t>
    </r>
    <r>
      <rPr>
        <sz val="11"/>
        <color rgb="FF000000"/>
        <rFont val="Calibri"/>
        <family val="2"/>
        <scheme val="minor"/>
      </rPr>
      <t>A atividade de industrialização da carne, inclusive desossa, charqueada e preparação de conservas de até 1 tonelada dia de capacidade instalada está dispensada de realizar o licenciamento ambiental. E a atividade de processamento de subprodutos de origem animal para produção de sebo, óleos e farinha de até 0,5 tonelada de matéria prima está dispensada de realizar o licenciamento ambiental.</t>
    </r>
  </si>
  <si>
    <t>Frutas</t>
  </si>
  <si>
    <t>A atividade de fruticultura com área útil de até 200 há está dispensada de realizar o licenciamento ambiental.</t>
  </si>
  <si>
    <t>A fabricação de sucos com capacidade instalada de até 5000 l de produto/dia está dispensada de realizar o licenciamento ambiental.</t>
  </si>
  <si>
    <t>Azeite</t>
  </si>
  <si>
    <t xml:space="preserve">A atividade de cultivo de azeite com área útil de até 200 há está dispensada de realizar o licenciamento ambiental. </t>
  </si>
  <si>
    <t>No caso da atividade de fabricação de vinagre, conservas e condimentos a área útil menor que 2 há já é passível de licenciamento ambiental, ainda que na modalidade licenciamento ambiental simplificado.</t>
  </si>
  <si>
    <t>Cachaça</t>
  </si>
  <si>
    <t xml:space="preserve">O cultivo de cana com área útil de até 200 hectares está dispensado de realizar o licenciamento ambiental. </t>
  </si>
  <si>
    <t>A fabricação de aguardente com capacidade instalada de até 300l de produto/dia está dispensada de realizar o licenciamento ambiental.</t>
  </si>
  <si>
    <t>Café</t>
  </si>
  <si>
    <t xml:space="preserve">A atividade de cafeicultura com área útil de até 200 hectares está dispensada de realizar o licenciamento ambiental. </t>
  </si>
  <si>
    <t>A atividade de limpeza, lavagem, secagem, despolpamento, descascamento, classificação e/ou tratamento de sementes a úmido ou a seco com produção nominal de até 6.000 t/ano está dispensada de realizar o licenciamento ambiental. A atividade de torrefação e moagem de grãos com capacidade instalada de  até 0,1 t de produto é dispensada de realizar o licenciamento ambiental.</t>
  </si>
  <si>
    <t>SAT e orgânicos</t>
  </si>
  <si>
    <t>Os cultivos  SAT ( sem agrotóxico) e orgânicos om área útil de até 5 há estão dispensados de realizar o licenciamento ambiental.</t>
  </si>
  <si>
    <t>Algodão</t>
  </si>
  <si>
    <t>O cultivo de algodão com área útil de até 200 hectares está dispensado de realizar o licenciamento ambiental.</t>
  </si>
  <si>
    <t xml:space="preserve"> A atividade de beneficiamento de fibras têxteis naturais e artificiais e/ou recuperação de resíduos têxteis  de até 0.2 há de área útil está dispensada de realizar licenciamento ambiental. A atividade de Fiação e/ou tecelagem, exceto tricô e crochê com até 0,2 t/dia de capacidade instalada está dispensada de realizar o licenciamento ambiental.</t>
  </si>
  <si>
    <t>Já as atividade de acabamentos de fios e/ou tecidos planos ou tubulares com capacidade instalada de até 6t/dia já são passíveis de licenciamento ambiental, ainda que na modalidade licenciamento ambiental simplificado.</t>
  </si>
  <si>
    <t>Frango Caipira</t>
  </si>
  <si>
    <t>A atividade de avicultura com até 20.000 número de cabeças está dispensada de licenciamento ambiental.</t>
  </si>
  <si>
    <t xml:space="preserve"> O abate de aves com capacidade instalada de até 300 cabeças/dia está dispensado de realizar licenciamento ambiental. </t>
  </si>
  <si>
    <t>OBS: De acordo com a Deliberação Normativa COPAM 217/2017 não é obrigatório que o empreendedor possua o documento de “ Declaração de Dispensa de Licenciamento, porém trata-se de uma evidência objetiva normalmente cobrada por instituições bancárias. O documento, autodeclaratório, é emitido eletronicamente no sistema de requerimento de licenciamento ambiental no site http://www.meioambiente.mg.gov.br.</t>
  </si>
  <si>
    <t>Códigos e atividades dos Produtos do Certifica Minas listados na Deliberação Normativa Copam 217/2017</t>
  </si>
  <si>
    <t>Rebanho</t>
  </si>
  <si>
    <r>
      <t>·</t>
    </r>
    <r>
      <rPr>
        <sz val="7"/>
        <color rgb="FF000000"/>
        <rFont val="Times New Roman"/>
        <family val="1"/>
      </rPr>
      <t xml:space="preserve">         </t>
    </r>
    <r>
      <rPr>
        <sz val="11"/>
        <color rgb="FF000000"/>
        <rFont val="Calibri"/>
        <family val="2"/>
        <scheme val="minor"/>
      </rPr>
      <t>G-02-07-0 Criação de bovinos, bubalinos, equinos, muares, ovinos e caprinos, em regime extensivo</t>
    </r>
  </si>
  <si>
    <t>Pot. Poluidor/Degradador: </t>
  </si>
  <si>
    <t>Ar: M     Água: M  Solo: G   Geral: M </t>
  </si>
  <si>
    <t>Porte: </t>
  </si>
  <si>
    <r>
      <t xml:space="preserve">200 ha &lt; Área de pastagem </t>
    </r>
    <r>
      <rPr>
        <sz val="11"/>
        <color rgb="FF000000"/>
        <rFont val="Calibri"/>
        <family val="2"/>
        <scheme val="minor"/>
      </rPr>
      <t>&lt; 600 ha        : Pequeno</t>
    </r>
  </si>
  <si>
    <t>600 ha ≤ Área de pastagem &lt; 1.000 ha     : Médio</t>
  </si>
  <si>
    <t>Área de pastagem ≥ 1.000 ha                    : Grande</t>
  </si>
  <si>
    <r>
      <t>·</t>
    </r>
    <r>
      <rPr>
        <sz val="7"/>
        <color rgb="FF000000"/>
        <rFont val="Times New Roman"/>
        <family val="1"/>
      </rPr>
      <t xml:space="preserve">         </t>
    </r>
    <r>
      <rPr>
        <sz val="11"/>
        <color rgb="FF000000"/>
        <rFont val="Calibri"/>
        <family val="2"/>
        <scheme val="minor"/>
      </rPr>
      <t>G-02-08-9 Criação de bovinos, bubalinos, equinos, muares, ovinos e caprinos, em regime de confinamento</t>
    </r>
  </si>
  <si>
    <t>Pot. Poluidor/Degradador:   </t>
  </si>
  <si>
    <t>Ar: M  Água: M  Solo: M  Geral: M</t>
  </si>
  <si>
    <r>
      <t>500</t>
    </r>
    <r>
      <rPr>
        <sz val="11"/>
        <color rgb="FF000000"/>
        <rFont val="Calibri"/>
        <family val="2"/>
        <scheme val="minor"/>
      </rPr>
      <t xml:space="preserve"> </t>
    </r>
    <r>
      <rPr>
        <sz val="11"/>
        <color rgb="FFFF0000"/>
        <rFont val="Calibri"/>
        <family val="2"/>
        <scheme val="minor"/>
      </rPr>
      <t>&lt;</t>
    </r>
    <r>
      <rPr>
        <sz val="11"/>
        <color rgb="FF000000"/>
        <rFont val="Calibri"/>
        <family val="2"/>
        <scheme val="minor"/>
      </rPr>
      <t xml:space="preserve"> </t>
    </r>
    <r>
      <rPr>
        <sz val="11"/>
        <color rgb="FFFF0000"/>
        <rFont val="Calibri"/>
        <family val="2"/>
        <scheme val="minor"/>
      </rPr>
      <t xml:space="preserve">Número de cabeças </t>
    </r>
    <r>
      <rPr>
        <sz val="11"/>
        <color rgb="FF000000"/>
        <rFont val="Calibri"/>
        <family val="2"/>
        <scheme val="minor"/>
      </rPr>
      <t>&lt; 1.000        : Pequeno</t>
    </r>
  </si>
  <si>
    <t>1.000 ≤ Número de cabeças ≤ 2.000     : Médio </t>
  </si>
  <si>
    <t>Número de cabeças &gt; 2.000                  : Grande</t>
  </si>
  <si>
    <t xml:space="preserve">Conclusão: A atividade da pecuária com área de pastagem de até 200 hectares ou de até 500 cabeças no regime de confinamento está dispensada de realizar o licenciamento ambiental.  </t>
  </si>
  <si>
    <t>Agroindústria</t>
  </si>
  <si>
    <r>
      <t>·</t>
    </r>
    <r>
      <rPr>
        <sz val="7"/>
        <color rgb="FF000000"/>
        <rFont val="Times New Roman"/>
        <family val="1"/>
      </rPr>
      <t xml:space="preserve">         </t>
    </r>
    <r>
      <rPr>
        <sz val="11"/>
        <color rgb="FF000000"/>
        <rFont val="Calibri"/>
        <family val="2"/>
        <scheme val="minor"/>
      </rPr>
      <t>D-01-07-4 Resfriamento e distribuição de leite em instalações industriais e/ou envase de leite fluido.</t>
    </r>
    <r>
      <rPr>
        <b/>
        <sz val="11"/>
        <color rgb="FFFF0000"/>
        <rFont val="Calibri"/>
        <family val="2"/>
        <scheme val="minor"/>
      </rPr>
      <t> </t>
    </r>
  </si>
  <si>
    <t>Pot. Poluidor/Degradador:</t>
  </si>
  <si>
    <t>Ar: P        Água: M        Solo: P       Geral: P</t>
  </si>
  <si>
    <t>Porte:</t>
  </si>
  <si>
    <r>
      <t>5.000 ℓ /dia &lt; Capacidade Instalada  </t>
    </r>
    <r>
      <rPr>
        <sz val="11"/>
        <color rgb="FF000000"/>
        <rFont val="Calibri"/>
        <family val="2"/>
        <scheme val="minor"/>
      </rPr>
      <t>&lt; 90.000 ℓ /dia        : Pequeno</t>
    </r>
  </si>
  <si>
    <t>90.000 ℓ /dia ≤ Capacidade Instalada  ≤ 180.000 ℓ /dia    : Médio</t>
  </si>
  <si>
    <t>Capacidade Instalada  &gt; 180.000 ℓ /dia                             : Grande</t>
  </si>
  <si>
    <r>
      <t>·</t>
    </r>
    <r>
      <rPr>
        <sz val="7"/>
        <color rgb="FF000000"/>
        <rFont val="Times New Roman"/>
        <family val="1"/>
      </rPr>
      <t xml:space="preserve">         </t>
    </r>
    <r>
      <rPr>
        <sz val="11"/>
        <color rgb="FF000000"/>
        <rFont val="Calibri"/>
        <family val="2"/>
        <scheme val="minor"/>
      </rPr>
      <t>D-01-07-5 Secagem e/ou concentração de produtos alimentícios, inclusive leite e soro de leite</t>
    </r>
  </si>
  <si>
    <t>Pot. Poluidor/Degradador:  </t>
  </si>
  <si>
    <t>Ar: M  Água: G  Solo: M  Geral: M</t>
  </si>
  <si>
    <t>Porte:  </t>
  </si>
  <si>
    <r>
      <t>Capacidade Instalada ≤ 15.000 ℓ /dia                                </t>
    </r>
    <r>
      <rPr>
        <sz val="11"/>
        <color rgb="FF000000"/>
        <rFont val="Calibri"/>
        <family val="2"/>
        <scheme val="minor"/>
      </rPr>
      <t>: Pequeno </t>
    </r>
  </si>
  <si>
    <t>15.000 ℓ /dia &lt; Capacidade Instalada ≤ 480.000 ℓ /dia     : Médio</t>
  </si>
  <si>
    <t>Capacidade Instalada &gt; 480.000 ℓ /dia                              : Grande</t>
  </si>
  <si>
    <r>
      <t xml:space="preserve">Conclusão: </t>
    </r>
    <r>
      <rPr>
        <b/>
        <sz val="11"/>
        <color theme="1"/>
        <rFont val="Calibri"/>
        <family val="2"/>
        <scheme val="minor"/>
      </rPr>
      <t xml:space="preserve">A atividade de </t>
    </r>
    <r>
      <rPr>
        <b/>
        <sz val="11"/>
        <color rgb="FF000000"/>
        <rFont val="Calibri"/>
        <family val="2"/>
        <scheme val="minor"/>
      </rPr>
      <t xml:space="preserve">resfriamento e distribuição de leite em instalações industriais e/ou envase de leite fluido com capacidade instalada de até 5.000 ℓ /dia está dispensada </t>
    </r>
    <r>
      <rPr>
        <b/>
        <sz val="11"/>
        <color theme="1"/>
        <rFont val="Calibri"/>
        <family val="2"/>
        <scheme val="minor"/>
      </rPr>
      <t>de realizar o licenciamento ambiental. E a</t>
    </r>
    <r>
      <rPr>
        <b/>
        <sz val="11"/>
        <color rgb="FF000000"/>
        <rFont val="Calibri"/>
        <family val="2"/>
        <scheme val="minor"/>
      </rPr>
      <t xml:space="preserve"> atividade de Secagem e/ou concentração de produtos alimentícios, inclusive leite e soro de leite com capacidade instalada de até 15.000 l/dia dia está dispensada </t>
    </r>
    <r>
      <rPr>
        <b/>
        <sz val="11"/>
        <color theme="1"/>
        <rFont val="Calibri"/>
        <family val="2"/>
        <scheme val="minor"/>
      </rPr>
      <t>de realizar o licenciamento ambiental.</t>
    </r>
  </si>
  <si>
    <r>
      <t>·</t>
    </r>
    <r>
      <rPr>
        <sz val="7"/>
        <color rgb="FF000000"/>
        <rFont val="Times New Roman"/>
        <family val="1"/>
      </rPr>
      <t xml:space="preserve">         </t>
    </r>
    <r>
      <rPr>
        <sz val="11"/>
        <color rgb="FF000000"/>
        <rFont val="Calibri"/>
        <family val="2"/>
        <scheme val="minor"/>
      </rPr>
      <t>D-01-06-1 Fabricação de produtos de laticínios, exceto envase de leite fluido</t>
    </r>
  </si>
  <si>
    <t>Ar: M   Água: G   Solo: M   Geral: M</t>
  </si>
  <si>
    <r>
      <t xml:space="preserve">500 l de leite/dia &lt; Capacidade Instalada </t>
    </r>
    <r>
      <rPr>
        <sz val="11"/>
        <color rgb="FF000000"/>
        <rFont val="Calibri"/>
        <family val="2"/>
        <scheme val="minor"/>
      </rPr>
      <t>&lt; 30.000 l de leite/dia    : Pequeno</t>
    </r>
  </si>
  <si>
    <t>30.000 l de leite/dia ≤ Capacidade Instalada ≤ 120.000 l leite/dia  : Médio</t>
  </si>
  <si>
    <t>Capacidade Instalada &gt; 120.000 l de leite/dia                                 : Grande</t>
  </si>
  <si>
    <t>Conclusão: A fabricação de produtos de laticínios, exceto envase de leite fluido com capacidade instalada de até 500 l de leite/dia está dispensada de realizar o licenciamento ambiental.</t>
  </si>
  <si>
    <r>
      <t>·</t>
    </r>
    <r>
      <rPr>
        <sz val="7"/>
        <color rgb="FF000000"/>
        <rFont val="Times New Roman"/>
        <family val="1"/>
      </rPr>
      <t xml:space="preserve">         </t>
    </r>
    <r>
      <rPr>
        <sz val="11"/>
        <color rgb="FF000000"/>
        <rFont val="Calibri"/>
        <family val="2"/>
        <scheme val="minor"/>
      </rPr>
      <t>D-01-02-5 Abate de animais de grande porte (bovinos, eqüinos, bubalinos, muares,etc)</t>
    </r>
  </si>
  <si>
    <t>Ar: M       Água: G       Solo: G       Geral: G</t>
  </si>
  <si>
    <r>
      <t xml:space="preserve">2 cabeças/dia &lt; Capacidade Instalada </t>
    </r>
    <r>
      <rPr>
        <sz val="11"/>
        <color rgb="FF000000"/>
        <rFont val="Calibri"/>
        <family val="2"/>
        <scheme val="minor"/>
      </rPr>
      <t>&lt; 60 cabeças /dia          : Pequeno</t>
    </r>
  </si>
  <si>
    <t>60 cabeças/dia ≤ Capacidade Instalada ≤ 500 cabeças/dia       : Médio</t>
  </si>
  <si>
    <t>Capacidade Instalada &gt; 500 cabeças /dia                                  : Grande</t>
  </si>
  <si>
    <r>
      <t>·</t>
    </r>
    <r>
      <rPr>
        <sz val="7"/>
        <color rgb="FF000000"/>
        <rFont val="Times New Roman"/>
        <family val="1"/>
      </rPr>
      <t xml:space="preserve">         </t>
    </r>
    <r>
      <rPr>
        <sz val="11"/>
        <color rgb="FF000000"/>
        <rFont val="Calibri"/>
        <family val="2"/>
        <scheme val="minor"/>
      </rPr>
      <t>D-01-04-1 Industrialização da carne, inclusive desossa, charqueada e preparação de conservas</t>
    </r>
  </si>
  <si>
    <t>Ar: G Água: M  Solo: P  Geral: M</t>
  </si>
  <si>
    <r>
      <t xml:space="preserve">1 t/dia &lt; Capacidade Instalada </t>
    </r>
    <r>
      <rPr>
        <sz val="11"/>
        <color theme="1"/>
        <rFont val="Calibri"/>
        <family val="2"/>
        <scheme val="minor"/>
      </rPr>
      <t>&lt;</t>
    </r>
    <r>
      <rPr>
        <sz val="11"/>
        <color rgb="FFFF0000"/>
        <rFont val="Calibri"/>
        <family val="2"/>
        <scheme val="minor"/>
      </rPr>
      <t xml:space="preserve"> </t>
    </r>
    <r>
      <rPr>
        <sz val="11"/>
        <color rgb="FF000000"/>
        <rFont val="Calibri"/>
        <family val="2"/>
        <scheme val="minor"/>
      </rPr>
      <t>15 t de produto/dia     : Pequeno</t>
    </r>
  </si>
  <si>
    <t>15 t/dia ≤ Capacidade Instalada ≤ 50 t de produto/dia   : Médio</t>
  </si>
  <si>
    <t>Capacidade Instalada &gt; 50 t de produto/dia                   : Grande</t>
  </si>
  <si>
    <r>
      <t>·</t>
    </r>
    <r>
      <rPr>
        <sz val="7"/>
        <color rgb="FF000000"/>
        <rFont val="Times New Roman"/>
        <family val="1"/>
      </rPr>
      <t xml:space="preserve">         </t>
    </r>
    <r>
      <rPr>
        <sz val="11"/>
        <color rgb="FF000000"/>
        <rFont val="Calibri"/>
        <family val="2"/>
        <scheme val="minor"/>
      </rPr>
      <t>D-01-05-8 Processamento de subprodutos de origem animal para produção de sebo, óleos e farinha</t>
    </r>
  </si>
  <si>
    <r>
      <t>0,5 t matéria prima/dia &lt;</t>
    </r>
    <r>
      <rPr>
        <sz val="11"/>
        <color rgb="FF000000"/>
        <rFont val="Calibri"/>
        <family val="2"/>
        <scheme val="minor"/>
      </rPr>
      <t xml:space="preserve"> </t>
    </r>
    <r>
      <rPr>
        <sz val="11"/>
        <color rgb="FFFF0000"/>
        <rFont val="Calibri"/>
        <family val="2"/>
        <scheme val="minor"/>
      </rPr>
      <t xml:space="preserve">Capacidade Instalada </t>
    </r>
    <r>
      <rPr>
        <sz val="11"/>
        <color rgb="FF000000"/>
        <rFont val="Calibri"/>
        <family val="2"/>
        <scheme val="minor"/>
      </rPr>
      <t>&lt;10 t matéria prima/dia        : Pequeno</t>
    </r>
  </si>
  <si>
    <t>10 t matéria prima/dia ≤ Capacidade Instalada ≤ 80 t de matéria prima/dia   : Médio</t>
  </si>
  <si>
    <t>Capacidade Instalada &gt; 80 t de matéria prima/dia                                           : Grande</t>
  </si>
  <si>
    <r>
      <t xml:space="preserve">Conclusão: </t>
    </r>
    <r>
      <rPr>
        <b/>
        <sz val="11"/>
        <color theme="1"/>
        <rFont val="Calibri"/>
        <family val="2"/>
        <scheme val="minor"/>
      </rPr>
      <t xml:space="preserve">A atividade de </t>
    </r>
    <r>
      <rPr>
        <b/>
        <sz val="11"/>
        <color rgb="FF000000"/>
        <rFont val="Calibri"/>
        <family val="2"/>
        <scheme val="minor"/>
      </rPr>
      <t>abate de animais de grande porte</t>
    </r>
    <r>
      <rPr>
        <b/>
        <sz val="11"/>
        <color theme="1"/>
        <rFont val="Calibri"/>
        <family val="2"/>
        <scheme val="minor"/>
      </rPr>
      <t xml:space="preserve"> </t>
    </r>
    <r>
      <rPr>
        <b/>
        <sz val="11"/>
        <color rgb="FF000000"/>
        <rFont val="Calibri"/>
        <family val="2"/>
        <scheme val="minor"/>
      </rPr>
      <t xml:space="preserve">com capacidade instalada de até 2 cabeças/dia está dispensada </t>
    </r>
    <r>
      <rPr>
        <b/>
        <sz val="11"/>
        <color theme="1"/>
        <rFont val="Calibri"/>
        <family val="2"/>
        <scheme val="minor"/>
      </rPr>
      <t xml:space="preserve">de realizar o licenciamento ambiental. </t>
    </r>
    <r>
      <rPr>
        <b/>
        <sz val="11"/>
        <color rgb="FF000000"/>
        <rFont val="Calibri"/>
        <family val="2"/>
        <scheme val="minor"/>
      </rPr>
      <t>A atividade de industrialização da carne, inclusive desossa, charqueada e preparação de conservas de até 1 tonelada dia de capacidade instalada está dispensada de realizar o licenciamento ambiental. E a atividade de processamento de subprodutos de origem animal para produção de sebo, óleos e farinha de até 0,5 tonelada de matéria prima está dispensada de realizar o licenciamento ambiental</t>
    </r>
    <r>
      <rPr>
        <sz val="11"/>
        <color rgb="FF000000"/>
        <rFont val="Calibri"/>
        <family val="2"/>
        <scheme val="minor"/>
      </rPr>
      <t>.</t>
    </r>
  </si>
  <si>
    <t>Área plantada</t>
  </si>
  <si>
    <r>
      <t>·</t>
    </r>
    <r>
      <rPr>
        <sz val="7"/>
        <color rgb="FF000000"/>
        <rFont val="Times New Roman"/>
        <family val="1"/>
      </rPr>
      <t xml:space="preserve">         </t>
    </r>
    <r>
      <rPr>
        <sz val="11"/>
        <color rgb="FF000000"/>
        <rFont val="Calibri"/>
        <family val="2"/>
        <scheme val="minor"/>
      </rPr>
      <t>G-01-03-1 Culturas anuais, semiperenes e perenes, silvicultura e cultivos agrossilvipastoris, exceto horticultura</t>
    </r>
  </si>
  <si>
    <t>Ar: P    Água: M   Solo: M      Geral: M</t>
  </si>
  <si>
    <r>
      <t xml:space="preserve">200 ha &lt; Área útil </t>
    </r>
    <r>
      <rPr>
        <sz val="11"/>
        <color rgb="FF000000"/>
        <rFont val="Calibri"/>
        <family val="2"/>
        <scheme val="minor"/>
      </rPr>
      <t>&lt; 600 ha       : Pequeno</t>
    </r>
  </si>
  <si>
    <t>600 ha ≤ Área útil &lt; 1.000 ha    : Médio</t>
  </si>
  <si>
    <t>Área útil ≥ 1.000 ha                   : Grande</t>
  </si>
  <si>
    <t xml:space="preserve">Conclusão: A atividade de fruticultura com área útil de até 200 há está dispensada de realizar o licenciamento ambiental. </t>
  </si>
  <si>
    <r>
      <t>·</t>
    </r>
    <r>
      <rPr>
        <sz val="7"/>
        <color rgb="FF000000"/>
        <rFont val="Times New Roman"/>
        <family val="1"/>
      </rPr>
      <t xml:space="preserve">         </t>
    </r>
    <r>
      <rPr>
        <sz val="11"/>
        <color rgb="FF000000"/>
        <rFont val="Calibri"/>
        <family val="2"/>
        <scheme val="minor"/>
      </rPr>
      <t>D-02-05-4 Fabricação de sucos</t>
    </r>
  </si>
  <si>
    <t>Ar: M Água: M  Solo: M  Geral: M</t>
  </si>
  <si>
    <r>
      <t xml:space="preserve">5.000ℓ de produto /dia &lt; Capacidade Instalada </t>
    </r>
    <r>
      <rPr>
        <sz val="11"/>
        <color rgb="FF000000"/>
        <rFont val="Calibri"/>
        <family val="2"/>
        <scheme val="minor"/>
      </rPr>
      <t>&lt; 10.000ℓ de produto/dia      : Pequeno</t>
    </r>
  </si>
  <si>
    <t>10.000ℓ de produto /dia  ≤ Capacidade Instalada ≤ 200.000ℓ de produto /dia : Médio</t>
  </si>
  <si>
    <t>Capacidade Instalada &gt; 200.000ℓ de produto /dia                                             : Grande</t>
  </si>
  <si>
    <t>Conclusão: A fabricação de sucos com capacidade instalada de até 5000 l de produto/dia está dispensada de realizar o licenciamento ambiental.</t>
  </si>
  <si>
    <t xml:space="preserve">Área plantada </t>
  </si>
  <si>
    <t xml:space="preserve">Conclusão: A atividade de cultivo de azeite com área útil de até 200 há está dispensada de realizar o licenciamento ambiental. </t>
  </si>
  <si>
    <r>
      <t>·</t>
    </r>
    <r>
      <rPr>
        <sz val="7"/>
        <color rgb="FF000000"/>
        <rFont val="Times New Roman"/>
        <family val="1"/>
      </rPr>
      <t xml:space="preserve">         </t>
    </r>
    <r>
      <rPr>
        <sz val="11"/>
        <color rgb="FF000000"/>
        <rFont val="Calibri"/>
        <family val="2"/>
        <scheme val="minor"/>
      </rPr>
      <t>D-01-12-0 Fabricação de vinagre, conservas e condimentos</t>
    </r>
  </si>
  <si>
    <t>Ar: P       Água: M       Solo: P      Geral: P</t>
  </si>
  <si>
    <r>
      <t>Área útil &lt; 2 ha</t>
    </r>
    <r>
      <rPr>
        <sz val="11"/>
        <color rgb="FF000000"/>
        <rFont val="Calibri"/>
        <family val="2"/>
        <scheme val="minor"/>
      </rPr>
      <t>                : Pequeno</t>
    </r>
  </si>
  <si>
    <t>2 ha ≤ área útil ≤ 5 ha      : Médio</t>
  </si>
  <si>
    <t>Área útil &gt; 5 ha                : Grande</t>
  </si>
  <si>
    <t>Conclusão: No caso da atividade de fabricação de vinagre, conservas e condimentos a área útil menor que 2 há já é passível de licenciamento ambiental, ainda que na modalidade licenciamento ambiental simplificado.</t>
  </si>
  <si>
    <t>200 ha &lt; Área útil &lt; 600 ha       : Pequeno</t>
  </si>
  <si>
    <t>Conclusão: O cultivo de cana com área útil de até 200 hectares está dispensado de realizar o licenciamento ambiental.</t>
  </si>
  <si>
    <t>D-02-02-1 Fabricação de aguardente</t>
  </si>
  <si>
    <t>Ar: M Água: G  Solo: M  Geral: M</t>
  </si>
  <si>
    <t>300 ℓ de produto /dia &lt; Capacidade Instalada &lt; 800 ℓ de produto /dia         : Pequeno</t>
  </si>
  <si>
    <t>800 ℓ de produto /dia ≤ Capacidade Instalada ≤ 2.000 ℓ de produto /dia      : Médio</t>
  </si>
  <si>
    <t>Capacidade Instalada &gt; 2.000 ℓ de produto /dia                                             : Grande</t>
  </si>
  <si>
    <t>Conclusão: A fabricação de aguardente com capacidade instalada de até 300l de produto/dia está dispensada de realizar o licenciamento ambiental.</t>
  </si>
  <si>
    <t>Conclusão: A atividade de cafeicultura com área útil de até 200 hectares está dispensada de realizar o licenciamento ambiental.</t>
  </si>
  <si>
    <r>
      <t>·</t>
    </r>
    <r>
      <rPr>
        <sz val="7"/>
        <color rgb="FF000000"/>
        <rFont val="Times New Roman"/>
        <family val="1"/>
      </rPr>
      <t xml:space="preserve">         </t>
    </r>
    <r>
      <rPr>
        <sz val="11"/>
        <color rgb="FF000000"/>
        <rFont val="Calibri"/>
        <family val="2"/>
        <scheme val="minor"/>
      </rPr>
      <t>G-04-01-4 Beneficiamento primário de produtos agrícolas: limpeza, lavagem, secagem, despolpamento, descascamento, classificação e/ou tratamento de sementes</t>
    </r>
  </si>
  <si>
    <t>Ar: M Água: G  Solo: M    Geral: M</t>
  </si>
  <si>
    <r>
      <t xml:space="preserve">6.000 t/ano &lt; Produção Nominal </t>
    </r>
    <r>
      <rPr>
        <sz val="11"/>
        <color rgb="FF000000"/>
        <rFont val="Calibri"/>
        <family val="2"/>
        <scheme val="minor"/>
      </rPr>
      <t>&lt; 60.000 t/ano        : Pequeno </t>
    </r>
  </si>
  <si>
    <t>60.000 t/ano ≤ Produção Nominal ≤ 600.000 t/ano    : Médio</t>
  </si>
  <si>
    <t>Produção Nominal &gt; 600.000 t/ano                            : Grande</t>
  </si>
  <si>
    <r>
      <t>·</t>
    </r>
    <r>
      <rPr>
        <sz val="7"/>
        <color rgb="FF000000"/>
        <rFont val="Times New Roman"/>
        <family val="1"/>
      </rPr>
      <t xml:space="preserve">         </t>
    </r>
    <r>
      <rPr>
        <sz val="11"/>
        <color rgb="FF000000"/>
        <rFont val="Calibri"/>
        <family val="2"/>
        <scheme val="minor"/>
      </rPr>
      <t>D-01-01-5 Torrefação e moagem de grãos</t>
    </r>
  </si>
  <si>
    <t>Ar: M  Água: P  Solo: P  Geral: P</t>
  </si>
  <si>
    <t>0,1 t de produto/dia &lt; Capacidade Instalada &lt; 3 t de produto/dia     : Pequeno</t>
  </si>
  <si>
    <t>3 t de produto/dia ≤ Capacidade Instalada ≤ 7 t de produto /dia       : Médio</t>
  </si>
  <si>
    <t>Capacidade Instalada &gt; 7 t de produto/dia                                        : Grande</t>
  </si>
  <si>
    <t>Conclusão: A atividade de limpeza, lavagem, secagem, despolpamento, descascamento, classificação e/ou tratamento de sementes a úmido ou a seco com produção nominal de até 6.000 t/ano está dispensada de realizar o licenciamento ambiental. A atividade de torrefação e moagem de grãos com capacidade instalada de  até 0,1 t de produto é dispensada de realizar o licenciamento ambiental.</t>
  </si>
  <si>
    <r>
      <t>·</t>
    </r>
    <r>
      <rPr>
        <sz val="7"/>
        <color rgb="FF000000"/>
        <rFont val="Times New Roman"/>
        <family val="1"/>
      </rPr>
      <t xml:space="preserve">         </t>
    </r>
    <r>
      <rPr>
        <sz val="11"/>
        <color rgb="FF000000"/>
        <rFont val="Calibri"/>
        <family val="2"/>
        <scheme val="minor"/>
      </rPr>
      <t>G-01-01-5 Horticultura (floricultura, olericultura, fruticultura anual, viveiricultura e cultura de ervas medicinais e aromáticas)</t>
    </r>
  </si>
  <si>
    <t>Ar: P  Água: M  Solo: M  Geral: M</t>
  </si>
  <si>
    <r>
      <t xml:space="preserve">5 ha &lt; Área útil </t>
    </r>
    <r>
      <rPr>
        <sz val="11"/>
        <color rgb="FF000000"/>
        <rFont val="Calibri"/>
        <family val="2"/>
        <scheme val="minor"/>
      </rPr>
      <t>&lt; 80 ha          : Pequeno</t>
    </r>
  </si>
  <si>
    <t>80 ha  ≤ Área útil ≤ 200 ha     : Médio</t>
  </si>
  <si>
    <t>Área útil &gt; 200 ha                   : Grande</t>
  </si>
  <si>
    <t>Conclusão: Os cultivos SAT e orgânicos om área útil de até 5 há estão dispensados de realizar o licenciamento ambiental.</t>
  </si>
  <si>
    <t>Conclusão: O cultivo de algodão com área útil de até 200 hectares está dispensado de realizar o licenciamento ambiental.</t>
  </si>
  <si>
    <t>Processamento</t>
  </si>
  <si>
    <r>
      <t>·</t>
    </r>
    <r>
      <rPr>
        <sz val="7"/>
        <color rgb="FF000000"/>
        <rFont val="Times New Roman"/>
        <family val="1"/>
      </rPr>
      <t xml:space="preserve">         </t>
    </r>
    <r>
      <rPr>
        <sz val="11"/>
        <color rgb="FF000000"/>
        <rFont val="Calibri"/>
        <family val="2"/>
        <scheme val="minor"/>
      </rPr>
      <t>C-08-01-1 Beneficiamento de fibras têxteis naturais e artificiais e/ou recuperação de resíduos têxteis </t>
    </r>
  </si>
  <si>
    <t>Ar: M    Água: G    Solo: M    Geral: M</t>
  </si>
  <si>
    <r>
      <t xml:space="preserve">0,2 ha &lt; Área útil </t>
    </r>
    <r>
      <rPr>
        <sz val="11"/>
        <color rgb="FF000000"/>
        <rFont val="Calibri"/>
        <family val="2"/>
        <scheme val="minor"/>
      </rPr>
      <t>&lt; 3 ha                                 : Pequeno</t>
    </r>
  </si>
  <si>
    <t>3 ha ≤ Área útil ≤ 6 ha                                    : Médio</t>
  </si>
  <si>
    <t>Área útil &gt; 6 ha                                               : Grande</t>
  </si>
  <si>
    <r>
      <t>·</t>
    </r>
    <r>
      <rPr>
        <sz val="7"/>
        <color rgb="FF000000"/>
        <rFont val="Times New Roman"/>
        <family val="1"/>
      </rPr>
      <t xml:space="preserve">         </t>
    </r>
    <r>
      <rPr>
        <sz val="11"/>
        <color rgb="FF000000"/>
        <rFont val="Calibri"/>
        <family val="2"/>
        <scheme val="minor"/>
      </rPr>
      <t>C-08-07-9 Fiação e/ou tecelagem, exceto tricô e crochê</t>
    </r>
  </si>
  <si>
    <t>Potencial Poluidor: </t>
  </si>
  <si>
    <t>Ar: M  Água: P  Solo: M  Geral: M</t>
  </si>
  <si>
    <r>
      <t>0,2 t/dia &lt; Capacidade Instalada &lt;</t>
    </r>
    <r>
      <rPr>
        <sz val="11"/>
        <color rgb="FF000000"/>
        <rFont val="Calibri"/>
        <family val="2"/>
        <scheme val="minor"/>
      </rPr>
      <t xml:space="preserve"> 5 t/dia      : Pequeno</t>
    </r>
  </si>
  <si>
    <t>5 t/dia  ≤ Capacidade Instalada ≤ 17 t/dia      : Médio</t>
  </si>
  <si>
    <t>Capacidade Instalada &gt; 17 t/dia                      : Grande</t>
  </si>
  <si>
    <r>
      <t>·</t>
    </r>
    <r>
      <rPr>
        <sz val="7"/>
        <color rgb="FF000000"/>
        <rFont val="Times New Roman"/>
        <family val="1"/>
      </rPr>
      <t xml:space="preserve">         </t>
    </r>
    <r>
      <rPr>
        <sz val="11"/>
        <color rgb="FF000000"/>
        <rFont val="Calibri"/>
        <family val="2"/>
        <scheme val="minor"/>
      </rPr>
      <t>C-08-09-1 Acabamento de fios e/ou tecidos planos ou tubulares</t>
    </r>
  </si>
  <si>
    <t>Potencial Poluidor:</t>
  </si>
  <si>
    <t>Ar: G  Água: G  Solo: G  Geral: G</t>
  </si>
  <si>
    <t>Capacidade Instalada &lt; 6 t/dia                        : Pequeno</t>
  </si>
  <si>
    <t> 6 t/dia ≤ Capacidade Instalada ≤ 20 t/dia      : Médio</t>
  </si>
  <si>
    <t> Capacidade Instalada &gt; 20 t/dia                     : Grande</t>
  </si>
  <si>
    <t>Conclusão: A atividade de beneficiamento de fibras têxteis naturais e artificiais e/ou recuperação de resíduos têxteis  de até 0.2 há de área útil está dispensada de realizar licenciamento ambiental. A atividade de Fiação e/ou tecelagem, exceto tricô e crochê com até 0,2 t/dia de capacidade instalada está dispensada de realizar o licenciamento ambiental.</t>
  </si>
  <si>
    <t>Frango caipira</t>
  </si>
  <si>
    <t>Número de cabeças</t>
  </si>
  <si>
    <r>
      <t>·</t>
    </r>
    <r>
      <rPr>
        <sz val="7"/>
        <color rgb="FF000000"/>
        <rFont val="Times New Roman"/>
        <family val="1"/>
      </rPr>
      <t xml:space="preserve">         </t>
    </r>
    <r>
      <rPr>
        <sz val="11"/>
        <color rgb="FF000000"/>
        <rFont val="Calibri"/>
        <family val="2"/>
        <scheme val="minor"/>
      </rPr>
      <t>G-02-02-1 Avicultura</t>
    </r>
  </si>
  <si>
    <t>  </t>
  </si>
  <si>
    <t>Ar: M      Água: M      Solo: P      Geral: M </t>
  </si>
  <si>
    <r>
      <t xml:space="preserve">20.000 &lt; Número de cabeças </t>
    </r>
    <r>
      <rPr>
        <sz val="11"/>
        <color rgb="FF000000"/>
        <rFont val="Calibri"/>
        <family val="2"/>
        <scheme val="minor"/>
      </rPr>
      <t>&lt; 150.000        : Pequeno</t>
    </r>
  </si>
  <si>
    <t>150.000 ≤ Número de cabeças ≤ 300.000      : Médio </t>
  </si>
  <si>
    <t>Número de cabeças &gt; 300.000                        : Grande</t>
  </si>
  <si>
    <t>Conclusão: A atividade de avicultura com até 20.000 número de cabeças está dispensada de licenciamento ambiental.</t>
  </si>
  <si>
    <r>
      <t>·</t>
    </r>
    <r>
      <rPr>
        <sz val="7"/>
        <color rgb="FF000000"/>
        <rFont val="Times New Roman"/>
        <family val="1"/>
      </rPr>
      <t xml:space="preserve">         </t>
    </r>
    <r>
      <rPr>
        <sz val="11"/>
        <color rgb="FF000000"/>
        <rFont val="Calibri"/>
        <family val="2"/>
        <scheme val="minor"/>
      </rPr>
      <t>D-01-02-3 Abate de animais de pequeno porte (aves, coelhos, rãs, etc.)</t>
    </r>
  </si>
  <si>
    <t>Ar: M  Água: G  Solo: G  Geral: G</t>
  </si>
  <si>
    <r>
      <t xml:space="preserve">300 cabeças/dia &lt; Capacidade Instalada </t>
    </r>
    <r>
      <rPr>
        <sz val="11"/>
        <color rgb="FF000000"/>
        <rFont val="Calibri"/>
        <family val="2"/>
        <scheme val="minor"/>
      </rPr>
      <t>&lt; 20.000 cabeças/dia          : Pequeno</t>
    </r>
  </si>
  <si>
    <t>20.000 cabeças/dia ≤ Capacidade Instalada ≤ 100.000 cabeças/dia    : Médio</t>
  </si>
  <si>
    <t>Capacidade Instalada &gt; 100.000 cabeças /dia                                      : Grande</t>
  </si>
  <si>
    <t xml:space="preserve">Conclusão: O abate de aves com capacidade instalada de até 300 cabeças/dia está dispensado de realizar licenciamento ambiental. </t>
  </si>
  <si>
    <t>Constatação visual e em registros de que há práticas adequadas para o manejo do mato (Quadro de Serviços ou similar).
Como exemplos de práticas de manejo do mato, podemos citar: Roçadas, capina manual, controle químico, etc. Na certificação SAT, não é permitido o controle químico no manejo do mato.</t>
  </si>
  <si>
    <t xml:space="preserve">Verificação de laudos de qualidade pelo menos 1 (um) lote dos produtos processados, por ano, segundo legislação específica. Verificação de laudo de potabilidade da água utilizada no processamento, e no toalete de olerícolas. </t>
  </si>
  <si>
    <t>Devem ser utilizadas embalagens novas ou higienizadas, se reutilizadas.</t>
  </si>
  <si>
    <t>Fontes renováveis para fornecimento de energia (Palhadas, casca de café, bagaço de cana, poda de vegetais etc são aquelas em que a sua utilização e uso é renovável e pode-se manter e ser aproveitado ao longo do tempo sem possibilidade de esgotamento dessa mesma fonte). Ex: Uso de fontes renováveis, uso de biodigestores</t>
  </si>
  <si>
    <t>Se não for possível a verificação visual o item pode ser avaliado por entrevista.Para a água utilizada na lavagem do café não é necessário tratamento  e sim descarte correto</t>
  </si>
  <si>
    <t>Para culturas perenes, o item deve ser considerado conforme. É necessário padrão de potabilidade para todas as culturas que utilizam água no processamento dos produtos. Para água de irrigação é necessário análise microbiológica, para irrigação do tipo aspersão de olerícolas ou produtos consumidos cru é necessário atendimento à Portaria ANVISA 2914/2011. Para culturas perenes e irrigação do tipo gotejo não deverá ser excedido o valor de 200 coliformes termotolerantes por 100mL conforme Resolução CONAMA 357/2005.</t>
  </si>
  <si>
    <t>Verificação de laudos laboratoriais anuais.</t>
  </si>
  <si>
    <t>Ex.: análise da água do processamento, no caso de cachaça qualidade da água utilizada na diluição do caldo. Pode ser adotado POP (Procedimento Operacional Padrão)</t>
  </si>
  <si>
    <t>Entrevista, verificação visual e de registros.</t>
  </si>
  <si>
    <t xml:space="preserve">Entrevista e verificação documental. Para mudas oriundas de produção convencional,  é permitido tratamentos fitossanitários somente com substâncias listadas na IN46/2011. </t>
  </si>
  <si>
    <t>Para a produção de brotos comestíveis somente é permitido o uso de sementes não tratadas. Para a comprovação do tratamento ou não das sementes admite-se declaração de fornecedor, ou comprovação da existência de certificação orgânica da produção.</t>
  </si>
  <si>
    <t>A fertilidade do solo deve ser aferida.</t>
  </si>
  <si>
    <t>Constatação de que todos os talhões ou glebas tenham  resultados de análise de solo emitido por laboratório. A análise química do solo deverá ser feita pelo menos a cada dois anos.</t>
  </si>
  <si>
    <t>Constatação da existência de laudo de recomendação técnica, datado, assinado por profissional credenciado junto ao CREA, constando o respectivo número de registro.</t>
  </si>
  <si>
    <t>3.7</t>
  </si>
  <si>
    <t>Operações de adubação, calagem e gessagem devem ser baseadas em recomendações técnicas.</t>
  </si>
  <si>
    <t>É vedado o uso de agrotóxicos sintéticos em áreas SAT. No manejo de pragas e doenças só podem ser utilizadas substâncias e práticas listadas no anexo VII da IN 46/2011 do MAPA.</t>
  </si>
  <si>
    <t>Verificação visual, registros e entrevista.</t>
  </si>
  <si>
    <t>Treinamento em segurança no trabalho ou curso com grade similar.</t>
  </si>
  <si>
    <t>Comprovação da existência de certificado ou declaração de conclusão ou lista de presença em um dos treinamentos: "Cultivo de Plantas Industriais"; "Trabalhador na Administração de Empresas Agrossilvopastoris / Segurança no Trabalho" ou outro com grade similar.
O treinamento é obrigatório para pelo menos uma pessoa que trabalhe na propriedade.</t>
  </si>
  <si>
    <t>Os operadores de tratores devem ser treinados.</t>
  </si>
  <si>
    <t>Comprovação da existência de certificado de conclusão ou lista de presença do treinamento ou declaração de conclusão.</t>
  </si>
  <si>
    <t>Os operadores de roçadeiras manuais devem ser treinados.</t>
  </si>
  <si>
    <t>Operadores de motoserra devem ser treinados.</t>
  </si>
  <si>
    <t>Grade 2:
Habilidades Específicas
Conhecimento de Acidentes
1. Caracterização de causas/efeitos dos acidentes
2. Legislação sobre Segurança e Saúde no Trabalho
3. CIPA TR – TR e Equipamentos de proteção individual
4. Risco e medidas de segurança no transporte de pessoas, na operação de máquinas, implementos agrícolas e ferramentas 
5. Riscos e medidas de segurança com eletricidade
6. Riscos e medidas de segurança com defensivos agrícolas
7. Prevenção de acidentes com animais peçonhentos
8. Prevenção de acidentes domésticos
9. Conhecimento de primeiros socorros e sinais vitais
10. Assistência nas emergências clínicas: desmaio, acidente vascular encefálico, infarto do miocárdio, convulsão e choque
11. Atendimento no choque elétrico
12. Atendimento no afogamento
13. Atendimento na insolação e internação
14. Atendimento nos envenenamentos e intoxicação
15. Atendimento nas picadas de cobra, escorpiões, aranhas, abelhas e outros
16. Atendimento nos casos de ferimentos e hemorragias 
17. Atendimento nas queimaduras
18. Atendimento a vítimas com suspeita de fraturas, luxações e entorses
19. Atendimento a vítimas quando da presença de corpos estranhos
20. Transporte de acidentados
21. Atendimento a paradas cardiorrespiratórias</t>
  </si>
  <si>
    <t>5 - CAPACITAÇÃO</t>
  </si>
  <si>
    <t>5.2</t>
  </si>
  <si>
    <t>5.3</t>
  </si>
  <si>
    <t>5.4</t>
  </si>
  <si>
    <t>Nesse requisito a entrega técnica pode ser considerada como treinamento</t>
  </si>
  <si>
    <t xml:space="preserve">Verificação documental. O Programa do curso de Segurança do Trabalho poderá ter as grades abaixo ou similares:
Grade 1:
1. Habilidades Específicas:
1- O que é trabalho e quem é Trabalhador
2-Responsabilidade e obrigações dos Empregadores e Empregados
3-Conhecer SESTR e CIPA TR.
4-Acidentes do Trabalho e Doenças Ocupacionais
5-ASO – Atestado de Saúde Ocupacional
6-Identificar e usar corretamente os EPI´s
7-Segurança na Operação de Máquinas e Equipamentos Agrícolas
8-Segurança no Manuseio de Agrotóxicos
9-Segurança na Operação e Manuseio de Ferramentas Manuais
10- Segurança no Transporte de Passageiros
11-Segurança no transporte e carregamento Manual e Motorizado de Materiais
12- Conhecer Áreas de Vivência e Instalações Sanitárias
13- Conhecer os Riscos ao contato com animais Peçonhentos
14- Prevenção e Combate a Incêndios
15- Noções Básicas de Primeiros Socorros
</t>
  </si>
  <si>
    <t>6 - CONTROLE DO USO DE MARCAS</t>
  </si>
  <si>
    <t>6.1</t>
  </si>
  <si>
    <t>NORMAS                                                                                                                                                                                                                                                                                                                                                                             Normas Certifica Minas: CÓDIGO NÚCLEO (itens A.1 a E.2) e NORMAS SAT (itens 1.1 a 6.1)</t>
  </si>
  <si>
    <t>Constatação de que não houve intervenções, como barragens ou desvios de cursod d´água, salvo com autorização do órgão competente.</t>
  </si>
  <si>
    <t>Constatação de que não houve o comércio de espécies da fauna e da flora silvestres, salvo com autorização do órgão competente.</t>
  </si>
  <si>
    <t>Ass. Auditor Líder</t>
  </si>
  <si>
    <t>CLIENTE</t>
  </si>
  <si>
    <t>Ass. Cliente</t>
  </si>
  <si>
    <t>Ass. Primeiro Auditor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</si>
</sst>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2" x14ac:knownFonts="1">
    <font>
      <sz val="11"/>
      <color theme="1"/>
      <name val="Calibri"/>
      <family val="2"/>
      <scheme val="minor"/>
    </font>
    <font>
      <sz val="10"/>
      <color theme="1"/>
      <name val="Calibri"/>
      <family val="2"/>
      <scheme val="minor"/>
    </font>
    <font>
      <b/>
      <sz val="10"/>
      <color theme="1"/>
      <name val="Calibri"/>
      <family val="2"/>
      <scheme val="minor"/>
    </font>
    <font>
      <sz val="10"/>
      <color rgb="FF6B5A22"/>
      <name val="Arial"/>
      <family val="2"/>
    </font>
    <font>
      <i/>
      <sz val="10"/>
      <color rgb="FF6B5A22"/>
      <name val="Arial"/>
      <family val="2"/>
    </font>
    <font>
      <b/>
      <i/>
      <sz val="10"/>
      <color rgb="FF6B5A22"/>
      <name val="Arial"/>
      <family val="2"/>
    </font>
    <font>
      <sz val="9"/>
      <color rgb="FF6B5A22"/>
      <name val="Arial"/>
      <family val="2"/>
    </font>
    <font>
      <sz val="9.9"/>
      <color theme="1"/>
      <name val="Arial"/>
      <family val="2"/>
    </font>
    <font>
      <sz val="7.5"/>
      <color theme="1"/>
      <name val="Arial"/>
      <family val="2"/>
    </font>
    <font>
      <vertAlign val="superscript"/>
      <sz val="7.5"/>
      <color theme="1"/>
      <name val="Arial"/>
      <family val="2"/>
    </font>
    <font>
      <i/>
      <sz val="7.5"/>
      <color theme="1"/>
      <name val="Arial"/>
      <family val="2"/>
    </font>
    <font>
      <sz val="7.5"/>
      <color rgb="FF000000"/>
      <name val="Arial"/>
      <family val="2"/>
    </font>
    <font>
      <vertAlign val="superscript"/>
      <sz val="7.5"/>
      <color rgb="FF000000"/>
      <name val="Arial"/>
      <family val="2"/>
    </font>
    <font>
      <b/>
      <i/>
      <sz val="8"/>
      <color rgb="FFFF0000"/>
      <name val="Arial"/>
      <family val="2"/>
    </font>
    <font>
      <u/>
      <sz val="11"/>
      <color theme="10"/>
      <name val="Calibri"/>
      <family val="2"/>
      <scheme val="minor"/>
    </font>
    <font>
      <sz val="9"/>
      <color indexed="81"/>
      <name val="Tahoma"/>
      <family val="2"/>
    </font>
    <font>
      <b/>
      <sz val="9"/>
      <color indexed="81"/>
      <name val="Tahoma"/>
      <family val="2"/>
    </font>
    <font>
      <sz val="10"/>
      <name val="Calibri"/>
      <family val="2"/>
      <scheme val="minor"/>
    </font>
    <font>
      <sz val="10"/>
      <color theme="0"/>
      <name val="Calibri"/>
      <family val="2"/>
      <scheme val="minor"/>
    </font>
    <font>
      <sz val="9"/>
      <color indexed="81"/>
      <name val="Segoe UI"/>
      <family val="2"/>
    </font>
    <font>
      <b/>
      <sz val="9"/>
      <color indexed="81"/>
      <name val="Segoe UI"/>
      <family val="2"/>
    </font>
    <font>
      <b/>
      <sz val="10"/>
      <name val="Calibri"/>
      <family val="2"/>
      <scheme val="minor"/>
    </font>
    <font>
      <b/>
      <vertAlign val="subscript"/>
      <sz val="10"/>
      <name val="Calibri"/>
      <family val="2"/>
      <scheme val="minor"/>
    </font>
    <font>
      <i/>
      <sz val="10"/>
      <name val="Calibri"/>
      <family val="2"/>
      <scheme val="minor"/>
    </font>
    <font>
      <b/>
      <sz val="11"/>
      <color theme="1"/>
      <name val="Calibri"/>
      <family val="2"/>
      <scheme val="minor"/>
    </font>
    <font>
      <b/>
      <sz val="12"/>
      <color theme="1"/>
      <name val="Calibri"/>
      <family val="2"/>
      <scheme val="minor"/>
    </font>
    <font>
      <b/>
      <sz val="12"/>
      <name val="Calibri"/>
      <family val="2"/>
      <scheme val="minor"/>
    </font>
    <font>
      <sz val="10"/>
      <color indexed="8"/>
      <name val="Calibri"/>
      <family val="2"/>
      <scheme val="minor"/>
    </font>
    <font>
      <sz val="11"/>
      <color theme="1"/>
      <name val="Calibri"/>
      <family val="2"/>
      <scheme val="minor"/>
    </font>
    <font>
      <b/>
      <sz val="12"/>
      <color rgb="FFC00000"/>
      <name val="Calibri"/>
      <family val="2"/>
      <scheme val="minor"/>
    </font>
    <font>
      <sz val="11"/>
      <color rgb="FFFF0000"/>
      <name val="Calibri"/>
      <family val="2"/>
      <scheme val="minor"/>
    </font>
    <font>
      <b/>
      <i/>
      <sz val="14"/>
      <color theme="1"/>
      <name val="Calibri"/>
      <family val="2"/>
      <scheme val="minor"/>
    </font>
    <font>
      <b/>
      <i/>
      <u/>
      <sz val="14"/>
      <color theme="1"/>
      <name val="Calibri"/>
      <family val="2"/>
      <scheme val="minor"/>
    </font>
    <font>
      <sz val="11"/>
      <color rgb="FF000000"/>
      <name val="Calibri"/>
      <family val="2"/>
      <scheme val="minor"/>
    </font>
    <font>
      <b/>
      <sz val="11"/>
      <color rgb="FF000000"/>
      <name val="Calibri"/>
      <family val="2"/>
      <scheme val="minor"/>
    </font>
    <font>
      <b/>
      <i/>
      <u/>
      <sz val="14"/>
      <color rgb="FF000000"/>
      <name val="Calibri"/>
      <family val="2"/>
      <scheme val="minor"/>
    </font>
    <font>
      <u/>
      <sz val="11"/>
      <color theme="1"/>
      <name val="Calibri"/>
      <family val="2"/>
      <scheme val="minor"/>
    </font>
    <font>
      <sz val="11"/>
      <color rgb="FF000000"/>
      <name val="Symbol"/>
      <family val="1"/>
      <charset val="2"/>
    </font>
    <font>
      <sz val="7"/>
      <color rgb="FF000000"/>
      <name val="Times New Roman"/>
      <family val="1"/>
    </font>
    <font>
      <u/>
      <sz val="11"/>
      <color rgb="FF000000"/>
      <name val="Calibri"/>
      <family val="2"/>
      <scheme val="minor"/>
    </font>
    <font>
      <b/>
      <sz val="11"/>
      <color rgb="FFFF0000"/>
      <name val="Calibri"/>
      <family val="2"/>
      <scheme val="minor"/>
    </font>
    <font>
      <b/>
      <u/>
      <sz val="14"/>
      <color rgb="FF000000"/>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indexed="9"/>
        <bgColor indexed="26"/>
      </patternFill>
    </fill>
    <fill>
      <patternFill patternType="solid">
        <fgColor indexed="10"/>
        <bgColor indexed="60"/>
      </patternFill>
    </fill>
    <fill>
      <patternFill patternType="solid">
        <fgColor indexed="13"/>
        <bgColor indexed="34"/>
      </patternFill>
    </fill>
    <fill>
      <patternFill patternType="solid">
        <fgColor rgb="FF008000"/>
        <bgColor indexed="21"/>
      </patternFill>
    </fill>
    <fill>
      <patternFill patternType="solid">
        <fgColor rgb="FFFF0000"/>
        <bgColor indexed="34"/>
      </patternFill>
    </fill>
    <fill>
      <patternFill patternType="solid">
        <fgColor rgb="FFFFFF00"/>
        <bgColor indexed="21"/>
      </patternFill>
    </fill>
    <fill>
      <patternFill patternType="solid">
        <fgColor rgb="FFFFFF00"/>
        <bgColor indexed="34"/>
      </patternFill>
    </fill>
    <fill>
      <patternFill patternType="solid">
        <fgColor rgb="FF008000"/>
        <bgColor indexed="34"/>
      </patternFill>
    </fill>
    <fill>
      <patternFill patternType="solid">
        <fgColor indexed="17"/>
        <bgColor indexed="21"/>
      </patternFill>
    </fill>
    <fill>
      <patternFill patternType="solid">
        <fgColor theme="0" tint="-0.249977111117893"/>
        <bgColor indexed="64"/>
      </patternFill>
    </fill>
    <fill>
      <patternFill patternType="solid">
        <fgColor theme="0" tint="-0.14999847407452621"/>
        <bgColor indexed="26"/>
      </patternFill>
    </fill>
    <fill>
      <patternFill patternType="solid">
        <fgColor theme="8" tint="0.59999389629810485"/>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8"/>
      </right>
      <top style="thin">
        <color indexed="64"/>
      </top>
      <bottom style="thin">
        <color indexed="64"/>
      </bottom>
      <diagonal/>
    </border>
    <border>
      <left style="thin">
        <color indexed="8"/>
      </left>
      <right/>
      <top style="thin">
        <color indexed="8"/>
      </top>
      <bottom/>
      <diagonal/>
    </border>
    <border>
      <left style="thin">
        <color indexed="8"/>
      </left>
      <right/>
      <top style="thin">
        <color indexed="8"/>
      </top>
      <bottom style="thin">
        <color indexed="8"/>
      </bottom>
      <diagonal/>
    </border>
  </borders>
  <cellStyleXfs count="3">
    <xf numFmtId="0" fontId="0" fillId="0" borderId="0"/>
    <xf numFmtId="0" fontId="14" fillId="0" borderId="0" applyNumberFormat="0" applyFill="0" applyBorder="0" applyAlignment="0" applyProtection="0"/>
    <xf numFmtId="9" fontId="28" fillId="0" borderId="0" applyFont="0" applyFill="0" applyBorder="0" applyAlignment="0" applyProtection="0"/>
  </cellStyleXfs>
  <cellXfs count="232">
    <xf numFmtId="0" fontId="0" fillId="0" borderId="0" xfId="0"/>
    <xf numFmtId="0" fontId="0" fillId="0" borderId="0" xfId="0" applyAlignment="1">
      <alignment vertical="center" wrapText="1"/>
    </xf>
    <xf numFmtId="0" fontId="3" fillId="0" borderId="0" xfId="0" applyFont="1" applyAlignment="1">
      <alignment vertical="center" wrapText="1"/>
    </xf>
    <xf numFmtId="0" fontId="5" fillId="0" borderId="0" xfId="0" applyFont="1" applyAlignment="1">
      <alignment vertical="center" wrapText="1"/>
    </xf>
    <xf numFmtId="0" fontId="14" fillId="0" borderId="0" xfId="1" applyAlignment="1">
      <alignment vertical="center" wrapText="1"/>
    </xf>
    <xf numFmtId="0" fontId="8" fillId="0" borderId="11" xfId="0" applyFont="1" applyBorder="1" applyAlignment="1">
      <alignment horizontal="center" vertical="center" wrapText="1"/>
    </xf>
    <xf numFmtId="0" fontId="7"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4" xfId="0" applyFont="1" applyBorder="1" applyAlignment="1">
      <alignment horizontal="center" vertical="center" wrapText="1"/>
    </xf>
    <xf numFmtId="3" fontId="8" fillId="0" borderId="11"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14" fillId="0" borderId="0" xfId="1" applyAlignment="1">
      <alignment horizontal="center" vertical="center" wrapText="1"/>
    </xf>
    <xf numFmtId="0" fontId="11" fillId="0" borderId="11" xfId="0" applyFont="1" applyBorder="1" applyAlignment="1">
      <alignment horizontal="center" vertical="center" wrapText="1"/>
    </xf>
    <xf numFmtId="0" fontId="11" fillId="0" borderId="11" xfId="0" applyFont="1" applyBorder="1" applyAlignment="1">
      <alignment horizontal="left" vertical="center" wrapText="1"/>
    </xf>
    <xf numFmtId="14" fontId="11" fillId="0" borderId="11" xfId="0" applyNumberFormat="1" applyFont="1" applyBorder="1" applyAlignment="1">
      <alignment horizontal="center" vertical="center" wrapText="1"/>
    </xf>
    <xf numFmtId="0" fontId="12" fillId="0" borderId="11" xfId="0" applyFont="1" applyBorder="1" applyAlignment="1">
      <alignment horizontal="center" vertical="center" wrapText="1"/>
    </xf>
    <xf numFmtId="0" fontId="11" fillId="0" borderId="12" xfId="0" applyFont="1" applyBorder="1" applyAlignment="1">
      <alignment horizontal="left" vertical="center" wrapText="1"/>
    </xf>
    <xf numFmtId="0" fontId="11" fillId="0" borderId="14" xfId="0" applyFont="1" applyBorder="1" applyAlignment="1">
      <alignment horizontal="left"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8" fillId="0" borderId="11" xfId="0" applyFont="1" applyBorder="1" applyAlignment="1">
      <alignment horizontal="left" vertical="center" wrapText="1"/>
    </xf>
    <xf numFmtId="0" fontId="13" fillId="0" borderId="0" xfId="0" applyFont="1" applyAlignment="1">
      <alignment horizontal="center" vertical="center" wrapText="1"/>
    </xf>
    <xf numFmtId="0" fontId="1" fillId="0" borderId="6"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0" xfId="0" applyFont="1" applyAlignment="1"/>
    <xf numFmtId="0" fontId="1" fillId="0" borderId="0" xfId="0" applyFont="1" applyProtection="1">
      <protection locked="0"/>
    </xf>
    <xf numFmtId="0" fontId="1" fillId="0" borderId="0" xfId="0" applyFont="1" applyAlignment="1" applyProtection="1">
      <alignment horizontal="center" vertical="center"/>
      <protection locked="0"/>
    </xf>
    <xf numFmtId="164" fontId="1" fillId="0" borderId="0" xfId="0" applyNumberFormat="1" applyFont="1" applyProtection="1">
      <protection locked="0"/>
    </xf>
    <xf numFmtId="49" fontId="21" fillId="17" borderId="3" xfId="0" applyNumberFormat="1" applyFont="1" applyFill="1" applyBorder="1" applyAlignment="1" applyProtection="1">
      <alignment horizontal="center" vertical="center" wrapText="1"/>
      <protection locked="0"/>
    </xf>
    <xf numFmtId="49" fontId="21" fillId="2" borderId="6" xfId="0" applyNumberFormat="1" applyFont="1" applyFill="1" applyBorder="1" applyAlignment="1" applyProtection="1">
      <alignment horizontal="center" vertical="center" wrapText="1"/>
      <protection locked="0"/>
    </xf>
    <xf numFmtId="164" fontId="1" fillId="0" borderId="0" xfId="0" applyNumberFormat="1" applyFont="1" applyAlignment="1" applyProtection="1">
      <alignment horizontal="center" vertical="center"/>
      <protection locked="0"/>
    </xf>
    <xf numFmtId="164"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left" vertical="top" wrapText="1"/>
      <protection locked="0"/>
    </xf>
    <xf numFmtId="0" fontId="2" fillId="0" borderId="26" xfId="0" applyFont="1" applyFill="1" applyBorder="1" applyAlignment="1" applyProtection="1">
      <alignment vertical="top" wrapText="1"/>
      <protection locked="0"/>
    </xf>
    <xf numFmtId="0" fontId="2" fillId="0" borderId="2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23" xfId="0" applyFont="1" applyBorder="1" applyAlignment="1" applyProtection="1">
      <alignment horizontal="left" vertical="top" shrinkToFit="1"/>
      <protection locked="0"/>
    </xf>
    <xf numFmtId="0" fontId="21" fillId="8" borderId="27" xfId="0" applyFont="1" applyFill="1" applyBorder="1" applyAlignment="1" applyProtection="1">
      <alignment horizontal="center" vertical="center"/>
    </xf>
    <xf numFmtId="0" fontId="21" fillId="7" borderId="21" xfId="0" applyFont="1" applyFill="1" applyBorder="1" applyAlignment="1" applyProtection="1">
      <alignment horizontal="center" vertical="center"/>
    </xf>
    <xf numFmtId="0" fontId="21" fillId="9" borderId="21" xfId="0" applyFont="1" applyFill="1" applyBorder="1" applyAlignment="1" applyProtection="1">
      <alignment horizontal="center" vertical="center"/>
    </xf>
    <xf numFmtId="0" fontId="21" fillId="7" borderId="18"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49" fontId="2" fillId="0" borderId="24" xfId="0" applyNumberFormat="1" applyFont="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xf>
    <xf numFmtId="0" fontId="21" fillId="3" borderId="7" xfId="0" applyFont="1" applyFill="1" applyBorder="1" applyAlignment="1" applyProtection="1">
      <alignment horizontal="center" vertical="center" shrinkToFit="1"/>
    </xf>
    <xf numFmtId="49" fontId="21" fillId="17" borderId="6" xfId="0" applyNumberFormat="1" applyFont="1" applyFill="1" applyBorder="1" applyAlignment="1" applyProtection="1">
      <alignment horizontal="center" vertical="center" wrapText="1"/>
    </xf>
    <xf numFmtId="49" fontId="21" fillId="17" borderId="3" xfId="0" applyNumberFormat="1" applyFont="1" applyFill="1" applyBorder="1" applyAlignment="1" applyProtection="1">
      <alignment horizontal="center" vertical="center" wrapText="1"/>
    </xf>
    <xf numFmtId="0" fontId="17" fillId="0" borderId="17"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2" fillId="0" borderId="6" xfId="0" applyFont="1" applyFill="1" applyBorder="1" applyAlignment="1" applyProtection="1">
      <alignment horizontal="center" vertical="center" wrapText="1" shrinkToFit="1"/>
    </xf>
    <xf numFmtId="0" fontId="17" fillId="0" borderId="6" xfId="0" applyFont="1" applyBorder="1" applyAlignment="1" applyProtection="1">
      <alignment horizontal="center" vertical="center" wrapText="1"/>
    </xf>
    <xf numFmtId="0" fontId="2" fillId="0" borderId="7" xfId="0" applyFont="1" applyFill="1" applyBorder="1" applyAlignment="1" applyProtection="1">
      <alignment horizontal="center" vertical="center" wrapText="1" shrinkToFit="1"/>
    </xf>
    <xf numFmtId="49" fontId="21" fillId="17" borderId="7" xfId="0" applyNumberFormat="1" applyFont="1" applyFill="1" applyBorder="1" applyAlignment="1" applyProtection="1">
      <alignment horizontal="center" vertical="center" wrapText="1"/>
    </xf>
    <xf numFmtId="49" fontId="21" fillId="17" borderId="5" xfId="0" applyNumberFormat="1" applyFont="1" applyFill="1" applyBorder="1" applyAlignment="1" applyProtection="1">
      <alignment horizontal="center" vertical="center" wrapText="1"/>
    </xf>
    <xf numFmtId="49" fontId="21" fillId="2" borderId="6" xfId="0" applyNumberFormat="1" applyFont="1" applyFill="1" applyBorder="1" applyAlignment="1" applyProtection="1">
      <alignment horizontal="center" vertical="center" wrapText="1"/>
    </xf>
    <xf numFmtId="0" fontId="17" fillId="0" borderId="17" xfId="0" applyFont="1" applyFill="1" applyBorder="1" applyAlignment="1" applyProtection="1">
      <alignment horizontal="center" vertical="center" wrapText="1"/>
    </xf>
    <xf numFmtId="49" fontId="17" fillId="0" borderId="6" xfId="0" applyNumberFormat="1" applyFont="1" applyFill="1" applyBorder="1" applyAlignment="1" applyProtection="1">
      <alignment horizontal="center" vertical="center" wrapText="1"/>
    </xf>
    <xf numFmtId="49" fontId="17" fillId="0" borderId="17" xfId="0" applyNumberFormat="1" applyFont="1" applyFill="1" applyBorder="1" applyAlignment="1" applyProtection="1">
      <alignment horizontal="center" vertical="center" wrapText="1"/>
    </xf>
    <xf numFmtId="49" fontId="17" fillId="6" borderId="6" xfId="0" applyNumberFormat="1" applyFont="1" applyFill="1" applyBorder="1" applyAlignment="1" applyProtection="1">
      <alignment horizontal="center" vertical="center" wrapText="1"/>
    </xf>
    <xf numFmtId="49" fontId="21" fillId="17" borderId="20" xfId="0" applyNumberFormat="1" applyFont="1" applyFill="1" applyBorder="1" applyAlignment="1" applyProtection="1">
      <alignment horizontal="center" vertical="center" wrapText="1"/>
    </xf>
    <xf numFmtId="0" fontId="17" fillId="7" borderId="6" xfId="0"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wrapText="1"/>
    </xf>
    <xf numFmtId="49" fontId="17" fillId="7" borderId="17" xfId="0" applyNumberFormat="1" applyFont="1" applyFill="1" applyBorder="1" applyAlignment="1" applyProtection="1">
      <alignment horizontal="center" vertical="center" wrapText="1"/>
    </xf>
    <xf numFmtId="49" fontId="17" fillId="7" borderId="6" xfId="0" applyNumberFormat="1" applyFont="1" applyFill="1" applyBorder="1" applyAlignment="1" applyProtection="1">
      <alignment horizontal="center" vertical="center" wrapText="1"/>
    </xf>
    <xf numFmtId="0" fontId="2" fillId="0" borderId="23" xfId="0" applyFont="1" applyFill="1" applyBorder="1" applyAlignment="1" applyProtection="1">
      <alignment horizontal="center" vertical="center" wrapText="1" shrinkToFit="1"/>
    </xf>
    <xf numFmtId="0" fontId="1" fillId="2" borderId="25" xfId="0" applyFont="1" applyFill="1" applyBorder="1" applyAlignment="1" applyProtection="1">
      <alignment horizontal="center" vertical="center"/>
    </xf>
    <xf numFmtId="0" fontId="1" fillId="2" borderId="20" xfId="0" applyFont="1" applyFill="1" applyBorder="1" applyAlignment="1" applyProtection="1">
      <alignment horizontal="center" vertical="center"/>
    </xf>
    <xf numFmtId="0" fontId="2" fillId="4" borderId="17" xfId="0" applyFont="1" applyFill="1" applyBorder="1" applyAlignment="1" applyProtection="1">
      <alignment horizontal="center" vertical="center" wrapText="1" shrinkToFit="1"/>
    </xf>
    <xf numFmtId="0" fontId="1" fillId="0" borderId="17" xfId="0" applyFont="1" applyFill="1" applyBorder="1" applyAlignment="1" applyProtection="1">
      <alignment horizontal="center" vertical="center" wrapText="1" shrinkToFit="1"/>
    </xf>
    <xf numFmtId="0" fontId="2" fillId="4" borderId="6" xfId="0" applyFont="1" applyFill="1" applyBorder="1" applyAlignment="1" applyProtection="1">
      <alignment horizontal="center" vertical="center" wrapText="1" shrinkToFit="1"/>
    </xf>
    <xf numFmtId="0" fontId="17" fillId="0" borderId="6" xfId="0" applyFont="1" applyFill="1" applyBorder="1" applyAlignment="1" applyProtection="1">
      <alignment horizontal="center" vertical="center" wrapText="1" shrinkToFit="1"/>
    </xf>
    <xf numFmtId="0" fontId="1" fillId="0" borderId="6" xfId="0" applyFont="1" applyFill="1" applyBorder="1" applyAlignment="1" applyProtection="1">
      <alignment horizontal="center" vertical="center" wrapText="1" shrinkToFit="1"/>
    </xf>
    <xf numFmtId="0" fontId="2" fillId="5" borderId="6" xfId="0" applyFont="1" applyFill="1" applyBorder="1" applyAlignment="1" applyProtection="1">
      <alignment horizontal="center" vertical="center" wrapText="1" shrinkToFit="1"/>
    </xf>
    <xf numFmtId="0" fontId="17" fillId="0" borderId="17" xfId="0" applyFont="1" applyFill="1" applyBorder="1" applyAlignment="1" applyProtection="1">
      <alignment horizontal="center" vertical="center" wrapText="1" shrinkToFit="1"/>
    </xf>
    <xf numFmtId="0" fontId="2" fillId="5" borderId="17" xfId="0" applyFont="1" applyFill="1" applyBorder="1" applyAlignment="1" applyProtection="1">
      <alignment horizontal="center" vertical="center" wrapText="1" shrinkToFit="1"/>
    </xf>
    <xf numFmtId="0" fontId="2" fillId="0" borderId="22" xfId="0" applyFont="1" applyFill="1" applyBorder="1" applyAlignment="1" applyProtection="1">
      <alignment horizontal="center" vertical="center" wrapText="1" shrinkToFit="1"/>
    </xf>
    <xf numFmtId="49" fontId="21" fillId="15" borderId="21" xfId="0" applyNumberFormat="1" applyFont="1" applyFill="1" applyBorder="1" applyAlignment="1" applyProtection="1">
      <alignment horizontal="center" vertical="center" wrapText="1"/>
    </xf>
    <xf numFmtId="49" fontId="21" fillId="8" borderId="17" xfId="0" applyNumberFormat="1" applyFont="1" applyFill="1" applyBorder="1" applyAlignment="1" applyProtection="1">
      <alignment horizontal="center" vertical="center" wrapText="1"/>
    </xf>
    <xf numFmtId="49" fontId="21" fillId="9" borderId="6" xfId="0" applyNumberFormat="1" applyFont="1" applyFill="1" applyBorder="1" applyAlignment="1" applyProtection="1">
      <alignment horizontal="center" vertical="center" wrapText="1"/>
    </xf>
    <xf numFmtId="49" fontId="21" fillId="9" borderId="17" xfId="0" applyNumberFormat="1" applyFont="1" applyFill="1" applyBorder="1" applyAlignment="1" applyProtection="1">
      <alignment horizontal="center" vertical="center" wrapText="1"/>
    </xf>
    <xf numFmtId="49" fontId="21" fillId="8" borderId="6" xfId="0" applyNumberFormat="1" applyFont="1" applyFill="1" applyBorder="1" applyAlignment="1" applyProtection="1">
      <alignment horizontal="center" vertical="center" wrapText="1"/>
    </xf>
    <xf numFmtId="49" fontId="21" fillId="10" borderId="6" xfId="0" applyNumberFormat="1" applyFont="1" applyFill="1" applyBorder="1" applyAlignment="1" applyProtection="1">
      <alignment horizontal="center" vertical="center" wrapText="1"/>
    </xf>
    <xf numFmtId="49" fontId="21" fillId="11" borderId="6" xfId="0" applyNumberFormat="1" applyFont="1" applyFill="1" applyBorder="1" applyAlignment="1" applyProtection="1">
      <alignment horizontal="center" vertical="center" wrapText="1"/>
    </xf>
    <xf numFmtId="49" fontId="21" fillId="12" borderId="6" xfId="0" applyNumberFormat="1" applyFont="1" applyFill="1" applyBorder="1" applyAlignment="1" applyProtection="1">
      <alignment horizontal="center" vertical="center" wrapText="1"/>
    </xf>
    <xf numFmtId="49" fontId="21" fillId="13" borderId="6" xfId="0" applyNumberFormat="1" applyFont="1" applyFill="1" applyBorder="1" applyAlignment="1" applyProtection="1">
      <alignment horizontal="center" vertical="center" wrapText="1"/>
    </xf>
    <xf numFmtId="0" fontId="21" fillId="4" borderId="6" xfId="0" applyFont="1" applyFill="1" applyBorder="1" applyAlignment="1" applyProtection="1">
      <alignment horizontal="center" vertical="center"/>
    </xf>
    <xf numFmtId="49" fontId="21" fillId="14" borderId="6" xfId="0" applyNumberFormat="1" applyFont="1" applyFill="1" applyBorder="1" applyAlignment="1" applyProtection="1">
      <alignment horizontal="center" vertical="center" wrapText="1"/>
    </xf>
    <xf numFmtId="0" fontId="2" fillId="0" borderId="0" xfId="0" applyFont="1" applyProtection="1">
      <protection locked="0"/>
    </xf>
    <xf numFmtId="0" fontId="31" fillId="0" borderId="0" xfId="0" applyFont="1" applyAlignment="1">
      <alignment horizontal="center" vertical="center"/>
    </xf>
    <xf numFmtId="0" fontId="32" fillId="0" borderId="0" xfId="0" applyFont="1" applyAlignment="1">
      <alignment vertical="center"/>
    </xf>
    <xf numFmtId="0" fontId="0" fillId="0" borderId="0" xfId="0" applyAlignment="1">
      <alignment vertical="center"/>
    </xf>
    <xf numFmtId="0" fontId="0" fillId="0" borderId="0" xfId="0" applyAlignment="1">
      <alignment horizontal="justify" vertical="center"/>
    </xf>
    <xf numFmtId="0" fontId="33" fillId="0" borderId="0" xfId="0" applyFont="1" applyAlignment="1">
      <alignment horizontal="justify" vertical="center"/>
    </xf>
    <xf numFmtId="0" fontId="35" fillId="0" borderId="0" xfId="0" applyFont="1" applyAlignment="1">
      <alignment vertical="center"/>
    </xf>
    <xf numFmtId="0" fontId="35" fillId="0" borderId="0" xfId="0" applyFont="1" applyAlignment="1">
      <alignment horizontal="justify" vertical="center"/>
    </xf>
    <xf numFmtId="0" fontId="14" fillId="0" borderId="0" xfId="1" applyAlignment="1">
      <alignment horizontal="justify" vertical="center"/>
    </xf>
    <xf numFmtId="0" fontId="34" fillId="0" borderId="0" xfId="0" applyFont="1" applyAlignment="1">
      <alignment vertical="center"/>
    </xf>
    <xf numFmtId="0" fontId="32" fillId="0" borderId="0" xfId="0" applyFont="1" applyAlignment="1">
      <alignment horizontal="center" vertical="center"/>
    </xf>
    <xf numFmtId="0" fontId="36" fillId="0" borderId="0" xfId="0" applyFont="1" applyAlignment="1">
      <alignment vertical="center"/>
    </xf>
    <xf numFmtId="0" fontId="37" fillId="0" borderId="0" xfId="0" applyFont="1" applyAlignment="1">
      <alignment horizontal="left" vertical="center" indent="5"/>
    </xf>
    <xf numFmtId="0" fontId="33" fillId="0" borderId="0" xfId="0" applyFont="1" applyAlignment="1">
      <alignment horizontal="left" vertical="center" indent="5"/>
    </xf>
    <xf numFmtId="0" fontId="0" fillId="0" borderId="0" xfId="0" applyAlignment="1">
      <alignment horizontal="left" vertical="center" indent="5"/>
    </xf>
    <xf numFmtId="0" fontId="30" fillId="0" borderId="0" xfId="0" applyFont="1" applyAlignment="1">
      <alignment horizontal="left" vertical="center" indent="5"/>
    </xf>
    <xf numFmtId="0" fontId="33" fillId="0" borderId="0" xfId="0" applyFont="1" applyAlignment="1">
      <alignment vertical="center"/>
    </xf>
    <xf numFmtId="0" fontId="24" fillId="0" borderId="0" xfId="0" applyFont="1" applyAlignment="1">
      <alignment vertical="center"/>
    </xf>
    <xf numFmtId="0" fontId="39" fillId="0" borderId="0" xfId="0" applyFont="1" applyAlignment="1">
      <alignment vertical="center"/>
    </xf>
    <xf numFmtId="0" fontId="34" fillId="0" borderId="0" xfId="0" applyFont="1" applyAlignment="1">
      <alignment horizontal="justify" vertical="center"/>
    </xf>
    <xf numFmtId="0" fontId="35" fillId="0" borderId="0" xfId="0" applyFont="1" applyAlignment="1">
      <alignment horizontal="center" vertical="center"/>
    </xf>
    <xf numFmtId="0" fontId="34" fillId="0" borderId="0" xfId="0" applyFont="1" applyAlignment="1">
      <alignment horizontal="left" vertical="center" indent="5"/>
    </xf>
    <xf numFmtId="0" fontId="41" fillId="0" borderId="0" xfId="0" applyFont="1" applyAlignment="1">
      <alignment horizontal="center" vertical="center"/>
    </xf>
    <xf numFmtId="0" fontId="40" fillId="0" borderId="0" xfId="0" applyFont="1" applyAlignment="1">
      <alignment horizontal="justify" vertical="center"/>
    </xf>
    <xf numFmtId="0" fontId="17" fillId="0" borderId="22" xfId="0" applyFont="1" applyBorder="1" applyAlignment="1">
      <alignment vertical="center" wrapText="1"/>
    </xf>
    <xf numFmtId="49" fontId="17" fillId="8" borderId="22" xfId="0" applyNumberFormat="1" applyFont="1" applyFill="1" applyBorder="1" applyAlignment="1" applyProtection="1">
      <alignment horizontal="center" vertical="center" wrapText="1"/>
    </xf>
    <xf numFmtId="49" fontId="17" fillId="9" borderId="22" xfId="0" applyNumberFormat="1" applyFont="1" applyFill="1" applyBorder="1" applyAlignment="1" applyProtection="1">
      <alignment horizontal="center" vertical="center" wrapText="1"/>
    </xf>
    <xf numFmtId="49" fontId="17" fillId="10" borderId="22" xfId="0" applyNumberFormat="1" applyFont="1" applyFill="1" applyBorder="1" applyAlignment="1" applyProtection="1">
      <alignment horizontal="center" vertical="center" wrapText="1"/>
    </xf>
    <xf numFmtId="49" fontId="17" fillId="11" borderId="22" xfId="0" applyNumberFormat="1" applyFont="1" applyFill="1" applyBorder="1" applyAlignment="1" applyProtection="1">
      <alignment horizontal="center" vertical="center" wrapText="1"/>
    </xf>
    <xf numFmtId="49" fontId="17" fillId="15" borderId="22" xfId="0" applyNumberFormat="1" applyFont="1" applyFill="1" applyBorder="1" applyAlignment="1" applyProtection="1">
      <alignment horizontal="center" vertical="center" wrapText="1"/>
    </xf>
    <xf numFmtId="49" fontId="17" fillId="12" borderId="22" xfId="0" applyNumberFormat="1" applyFont="1" applyFill="1" applyBorder="1" applyAlignment="1" applyProtection="1">
      <alignment horizontal="center" vertical="center" wrapText="1"/>
    </xf>
    <xf numFmtId="0" fontId="27" fillId="0" borderId="22" xfId="0" applyFont="1" applyBorder="1" applyAlignment="1">
      <alignment vertical="center" wrapText="1"/>
    </xf>
    <xf numFmtId="49" fontId="17" fillId="14" borderId="22" xfId="0" applyNumberFormat="1" applyFont="1" applyFill="1" applyBorder="1" applyAlignment="1" applyProtection="1">
      <alignment horizontal="center" vertical="center" wrapText="1"/>
    </xf>
    <xf numFmtId="49" fontId="17" fillId="13" borderId="22" xfId="0" applyNumberFormat="1" applyFont="1" applyFill="1" applyBorder="1" applyAlignment="1" applyProtection="1">
      <alignment horizontal="center" vertical="center" wrapText="1"/>
    </xf>
    <xf numFmtId="0" fontId="17" fillId="4" borderId="22" xfId="0" applyFont="1" applyFill="1" applyBorder="1" applyAlignment="1">
      <alignment horizontal="center" vertical="center"/>
    </xf>
    <xf numFmtId="0" fontId="1" fillId="0" borderId="22" xfId="0" applyFont="1" applyBorder="1" applyAlignment="1"/>
    <xf numFmtId="0" fontId="18" fillId="0" borderId="20" xfId="0" applyFont="1" applyFill="1" applyBorder="1" applyAlignment="1" applyProtection="1">
      <alignment horizontal="center" vertical="center" wrapText="1" shrinkToFit="1"/>
    </xf>
    <xf numFmtId="0" fontId="2" fillId="5" borderId="22" xfId="0" applyFont="1" applyFill="1" applyBorder="1" applyAlignment="1" applyProtection="1">
      <alignment horizontal="center" vertical="center" wrapText="1" shrinkToFit="1"/>
    </xf>
    <xf numFmtId="0" fontId="1" fillId="0" borderId="22" xfId="0" applyFont="1" applyFill="1" applyBorder="1" applyAlignment="1" applyProtection="1">
      <alignment horizontal="center" vertical="center" wrapText="1" shrinkToFit="1"/>
    </xf>
    <xf numFmtId="0" fontId="1" fillId="0" borderId="22" xfId="0" applyFont="1" applyBorder="1" applyAlignment="1" applyProtection="1">
      <alignment horizontal="center" vertical="center"/>
      <protection locked="0"/>
    </xf>
    <xf numFmtId="0" fontId="17" fillId="0" borderId="30" xfId="0" applyFont="1" applyBorder="1" applyAlignment="1">
      <alignment vertical="center" wrapText="1"/>
    </xf>
    <xf numFmtId="0" fontId="17" fillId="0" borderId="31" xfId="0" applyFont="1" applyBorder="1" applyAlignment="1">
      <alignment vertical="center" wrapText="1"/>
    </xf>
    <xf numFmtId="49" fontId="17" fillId="13" borderId="0" xfId="0" applyNumberFormat="1" applyFont="1" applyFill="1" applyBorder="1" applyAlignment="1" applyProtection="1">
      <alignment horizontal="center" vertical="center" wrapText="1"/>
    </xf>
    <xf numFmtId="0" fontId="1" fillId="5" borderId="0" xfId="0" applyFont="1" applyFill="1" applyAlignment="1">
      <alignment horizontal="center" vertical="center"/>
    </xf>
    <xf numFmtId="0" fontId="1" fillId="5" borderId="0" xfId="0" applyFont="1" applyFill="1" applyAlignment="1">
      <alignment horizontal="center"/>
    </xf>
    <xf numFmtId="0" fontId="2" fillId="0" borderId="22" xfId="0" applyFont="1" applyBorder="1" applyAlignment="1" applyProtection="1">
      <alignment horizontal="left" vertical="top"/>
      <protection locked="0"/>
    </xf>
    <xf numFmtId="0" fontId="2" fillId="6" borderId="21" xfId="0" applyFont="1" applyFill="1" applyBorder="1" applyProtection="1">
      <protection locked="0"/>
    </xf>
    <xf numFmtId="0" fontId="1" fillId="6" borderId="28" xfId="0" applyFont="1" applyFill="1" applyBorder="1" applyProtection="1">
      <protection locked="0"/>
    </xf>
    <xf numFmtId="0" fontId="1" fillId="6" borderId="25" xfId="0" applyFont="1" applyFill="1" applyBorder="1" applyProtection="1">
      <protection locked="0"/>
    </xf>
    <xf numFmtId="0" fontId="2" fillId="6" borderId="27" xfId="0" applyFont="1" applyFill="1" applyBorder="1" applyProtection="1">
      <protection locked="0"/>
    </xf>
    <xf numFmtId="0" fontId="1" fillId="6" borderId="0" xfId="0" applyFont="1" applyFill="1" applyBorder="1" applyProtection="1">
      <protection locked="0"/>
    </xf>
    <xf numFmtId="0" fontId="1" fillId="6" borderId="26" xfId="0" applyFont="1" applyFill="1" applyBorder="1" applyProtection="1">
      <protection locked="0"/>
    </xf>
    <xf numFmtId="0" fontId="2" fillId="6" borderId="8" xfId="0" applyFont="1" applyFill="1" applyBorder="1" applyProtection="1">
      <protection locked="0"/>
    </xf>
    <xf numFmtId="0" fontId="1" fillId="6" borderId="9" xfId="0" applyFont="1" applyFill="1" applyBorder="1" applyProtection="1">
      <protection locked="0"/>
    </xf>
    <xf numFmtId="0" fontId="1" fillId="6" borderId="10" xfId="0" applyFont="1" applyFill="1" applyBorder="1" applyProtection="1">
      <protection locked="0"/>
    </xf>
    <xf numFmtId="0" fontId="2" fillId="6" borderId="27" xfId="0" applyFont="1" applyFill="1" applyBorder="1" applyAlignment="1" applyProtection="1">
      <alignment horizontal="center"/>
      <protection locked="0"/>
    </xf>
    <xf numFmtId="0" fontId="2" fillId="6" borderId="0" xfId="0" applyFont="1" applyFill="1" applyBorder="1" applyAlignment="1" applyProtection="1">
      <alignment horizontal="center"/>
      <protection locked="0"/>
    </xf>
    <xf numFmtId="0" fontId="2" fillId="6" borderId="26" xfId="0" applyFont="1" applyFill="1" applyBorder="1" applyAlignment="1" applyProtection="1">
      <alignment horizontal="center"/>
      <protection locked="0"/>
    </xf>
    <xf numFmtId="0" fontId="2" fillId="0" borderId="21" xfId="0" applyFont="1" applyFill="1" applyBorder="1" applyAlignment="1" applyProtection="1">
      <alignment vertical="top" wrapText="1"/>
      <protection locked="0"/>
    </xf>
    <xf numFmtId="0" fontId="2" fillId="0" borderId="25" xfId="0" applyFont="1" applyFill="1" applyBorder="1" applyAlignment="1" applyProtection="1">
      <alignment vertical="top" wrapText="1"/>
      <protection locked="0"/>
    </xf>
    <xf numFmtId="0" fontId="2" fillId="16" borderId="21" xfId="0" applyFont="1" applyFill="1" applyBorder="1" applyAlignment="1" applyProtection="1">
      <alignment horizontal="center" vertical="center" wrapText="1"/>
    </xf>
    <xf numFmtId="0" fontId="2" fillId="16" borderId="28" xfId="0" applyFont="1" applyFill="1" applyBorder="1" applyAlignment="1" applyProtection="1">
      <alignment horizontal="center" vertical="center" wrapText="1"/>
    </xf>
    <xf numFmtId="0" fontId="2" fillId="16" borderId="25" xfId="0" applyFont="1" applyFill="1" applyBorder="1" applyAlignment="1" applyProtection="1">
      <alignment horizontal="center" vertical="center" wrapText="1"/>
    </xf>
    <xf numFmtId="0" fontId="2" fillId="0" borderId="21" xfId="0" applyFont="1" applyBorder="1" applyAlignment="1" applyProtection="1">
      <alignment horizontal="left" vertical="top" wrapText="1"/>
      <protection locked="0"/>
    </xf>
    <xf numFmtId="0" fontId="2" fillId="0" borderId="28" xfId="0" applyFont="1" applyBorder="1" applyAlignment="1" applyProtection="1">
      <alignment horizontal="left" vertical="top" wrapText="1"/>
      <protection locked="0"/>
    </xf>
    <xf numFmtId="0" fontId="2" fillId="0" borderId="2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6" fillId="18" borderId="1" xfId="0" applyFont="1" applyFill="1" applyBorder="1" applyAlignment="1" applyProtection="1">
      <alignment horizontal="center" vertical="center" wrapText="1"/>
      <protection locked="0"/>
    </xf>
    <xf numFmtId="0" fontId="26" fillId="18" borderId="2" xfId="0" applyFont="1" applyFill="1" applyBorder="1" applyAlignment="1" applyProtection="1">
      <alignment horizontal="center" vertical="center" wrapText="1"/>
      <protection locked="0"/>
    </xf>
    <xf numFmtId="0" fontId="26" fillId="18" borderId="3" xfId="0" applyFont="1" applyFill="1" applyBorder="1" applyAlignment="1" applyProtection="1">
      <alignment horizontal="center" vertical="center" wrapText="1"/>
      <protection locked="0"/>
    </xf>
    <xf numFmtId="0" fontId="2" fillId="0" borderId="23" xfId="0" applyFont="1" applyBorder="1" applyAlignment="1" applyProtection="1">
      <alignment horizontal="left" vertical="top"/>
      <protection locked="0"/>
    </xf>
    <xf numFmtId="0" fontId="2" fillId="16" borderId="22" xfId="0" applyFont="1" applyFill="1" applyBorder="1" applyAlignment="1" applyProtection="1">
      <alignment horizontal="center" vertical="center"/>
    </xf>
    <xf numFmtId="0" fontId="2" fillId="0" borderId="18"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16" borderId="18" xfId="0" applyNumberFormat="1" applyFont="1" applyFill="1" applyBorder="1" applyAlignment="1" applyProtection="1">
      <alignment horizontal="center" vertical="center" wrapText="1"/>
    </xf>
    <xf numFmtId="0" fontId="2" fillId="16" borderId="19" xfId="0" applyNumberFormat="1" applyFont="1" applyFill="1" applyBorder="1" applyAlignment="1" applyProtection="1">
      <alignment horizontal="center" vertical="center" wrapText="1"/>
    </xf>
    <xf numFmtId="0" fontId="2" fillId="16" borderId="20" xfId="0" applyNumberFormat="1" applyFont="1" applyFill="1" applyBorder="1" applyAlignment="1" applyProtection="1">
      <alignment horizontal="center" vertical="center" wrapText="1"/>
    </xf>
    <xf numFmtId="0" fontId="21" fillId="0" borderId="21" xfId="0" applyFont="1" applyBorder="1" applyAlignment="1" applyProtection="1">
      <alignment horizontal="center" vertical="center" wrapText="1"/>
    </xf>
    <xf numFmtId="0" fontId="21" fillId="0" borderId="27" xfId="0" applyFont="1" applyBorder="1" applyAlignment="1" applyProtection="1">
      <alignment horizontal="center" vertical="center" wrapText="1"/>
    </xf>
    <xf numFmtId="0" fontId="21" fillId="0" borderId="8" xfId="0" applyFont="1" applyBorder="1" applyAlignment="1" applyProtection="1">
      <alignment horizontal="center" vertical="center" wrapText="1"/>
    </xf>
    <xf numFmtId="9" fontId="25" fillId="0" borderId="23" xfId="2" applyFont="1" applyBorder="1" applyAlignment="1" applyProtection="1">
      <alignment horizontal="center" vertical="center"/>
    </xf>
    <xf numFmtId="9" fontId="25" fillId="0" borderId="24" xfId="2" applyFont="1" applyBorder="1" applyAlignment="1" applyProtection="1">
      <alignment horizontal="center" vertical="center"/>
    </xf>
    <xf numFmtId="9" fontId="25" fillId="0" borderId="17" xfId="2" applyFont="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26" xfId="0" applyFont="1" applyFill="1" applyBorder="1" applyAlignment="1" applyProtection="1">
      <alignment horizontal="center" vertical="center"/>
    </xf>
    <xf numFmtId="0" fontId="29" fillId="0" borderId="21" xfId="0" applyFont="1" applyBorder="1" applyAlignment="1" applyProtection="1">
      <alignment horizontal="center" vertical="center" wrapText="1"/>
    </xf>
    <xf numFmtId="0" fontId="29" fillId="0" borderId="25" xfId="0" applyFont="1" applyBorder="1" applyAlignment="1" applyProtection="1">
      <alignment horizontal="center" vertical="center" wrapText="1"/>
    </xf>
    <xf numFmtId="0" fontId="26" fillId="15" borderId="18" xfId="0" applyFont="1" applyFill="1" applyBorder="1" applyAlignment="1" applyProtection="1">
      <alignment horizontal="center" vertical="center" wrapText="1"/>
    </xf>
    <xf numFmtId="0" fontId="26" fillId="15" borderId="29" xfId="0" applyFont="1" applyFill="1" applyBorder="1" applyAlignment="1" applyProtection="1">
      <alignment horizontal="center" vertical="center" wrapText="1"/>
    </xf>
    <xf numFmtId="0" fontId="2" fillId="0" borderId="22" xfId="0" applyFont="1" applyBorder="1" applyAlignment="1" applyProtection="1">
      <alignment horizontal="left" vertical="top"/>
      <protection locked="0"/>
    </xf>
    <xf numFmtId="0" fontId="1" fillId="0" borderId="18" xfId="0" applyFont="1" applyFill="1" applyBorder="1" applyAlignment="1" applyProtection="1">
      <alignment horizontal="center" vertical="center" wrapText="1" shrinkToFit="1"/>
      <protection locked="0"/>
    </xf>
    <xf numFmtId="0" fontId="1" fillId="0" borderId="19" xfId="0" applyFont="1" applyFill="1" applyBorder="1" applyAlignment="1" applyProtection="1">
      <alignment horizontal="center" vertical="center" wrapText="1" shrinkToFit="1"/>
      <protection locked="0"/>
    </xf>
    <xf numFmtId="49" fontId="21" fillId="17" borderId="18" xfId="0" applyNumberFormat="1" applyFont="1" applyFill="1" applyBorder="1" applyAlignment="1" applyProtection="1">
      <alignment horizontal="center" vertical="center" wrapText="1"/>
    </xf>
    <xf numFmtId="49" fontId="21" fillId="17" borderId="19" xfId="0" applyNumberFormat="1" applyFont="1" applyFill="1" applyBorder="1" applyAlignment="1" applyProtection="1">
      <alignment horizontal="center" vertical="center" wrapText="1"/>
    </xf>
    <xf numFmtId="0" fontId="1" fillId="0" borderId="27" xfId="0" applyNumberFormat="1" applyFont="1" applyBorder="1" applyAlignment="1" applyProtection="1">
      <alignment vertical="center" wrapText="1"/>
      <protection locked="0"/>
    </xf>
    <xf numFmtId="0" fontId="1" fillId="0" borderId="0" xfId="0" applyNumberFormat="1" applyFont="1" applyBorder="1" applyAlignment="1" applyProtection="1">
      <alignment vertical="center" wrapText="1"/>
      <protection locked="0"/>
    </xf>
    <xf numFmtId="0" fontId="1" fillId="0" borderId="26" xfId="0" applyNumberFormat="1" applyFont="1" applyBorder="1" applyAlignment="1" applyProtection="1">
      <alignment vertical="center" wrapText="1"/>
      <protection locked="0"/>
    </xf>
    <xf numFmtId="0" fontId="2" fillId="16" borderId="21" xfId="0" applyFont="1" applyFill="1" applyBorder="1" applyAlignment="1" applyProtection="1">
      <alignment horizontal="center" vertical="center"/>
    </xf>
    <xf numFmtId="0" fontId="2" fillId="16" borderId="28" xfId="0" applyFont="1" applyFill="1" applyBorder="1" applyAlignment="1" applyProtection="1">
      <alignment horizontal="center" vertical="center"/>
    </xf>
    <xf numFmtId="0" fontId="2" fillId="16" borderId="25" xfId="0" applyFont="1" applyFill="1" applyBorder="1" applyAlignment="1" applyProtection="1">
      <alignment horizontal="center" vertical="center"/>
    </xf>
    <xf numFmtId="0" fontId="1" fillId="0" borderId="18" xfId="0" applyNumberFormat="1" applyFont="1" applyBorder="1" applyAlignment="1" applyProtection="1">
      <alignment horizontal="justify" vertical="center" wrapText="1"/>
      <protection locked="0"/>
    </xf>
    <xf numFmtId="0" fontId="1" fillId="0" borderId="19" xfId="0" applyNumberFormat="1" applyFont="1" applyBorder="1" applyAlignment="1" applyProtection="1">
      <alignment horizontal="justify" vertical="center" wrapText="1"/>
      <protection locked="0"/>
    </xf>
    <xf numFmtId="0" fontId="1" fillId="0" borderId="20" xfId="0" applyNumberFormat="1" applyFont="1" applyBorder="1" applyAlignment="1" applyProtection="1">
      <alignment horizontal="justify" vertical="center" wrapText="1"/>
      <protection locked="0"/>
    </xf>
    <xf numFmtId="0" fontId="2" fillId="2"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1" fillId="16" borderId="18" xfId="0" applyFont="1" applyFill="1" applyBorder="1" applyAlignment="1" applyProtection="1">
      <alignment horizontal="center" vertical="center" wrapText="1" shrinkToFit="1"/>
    </xf>
    <xf numFmtId="0" fontId="21" fillId="16" borderId="19" xfId="0" applyFont="1" applyFill="1" applyBorder="1" applyAlignment="1" applyProtection="1">
      <alignment horizontal="center" vertical="center" wrapText="1" shrinkToFit="1"/>
    </xf>
    <xf numFmtId="0" fontId="21" fillId="16" borderId="20" xfId="0" applyFont="1" applyFill="1" applyBorder="1" applyAlignment="1" applyProtection="1">
      <alignment horizontal="center" vertical="center" wrapText="1" shrinkToFit="1"/>
    </xf>
    <xf numFmtId="0" fontId="24" fillId="6" borderId="21" xfId="0" applyFont="1" applyFill="1" applyBorder="1" applyAlignment="1" applyProtection="1">
      <alignment horizontal="center"/>
    </xf>
    <xf numFmtId="0" fontId="24" fillId="6" borderId="4" xfId="0" applyFont="1" applyFill="1" applyBorder="1" applyAlignment="1" applyProtection="1">
      <alignment horizontal="center"/>
    </xf>
    <xf numFmtId="0" fontId="24" fillId="6" borderId="19" xfId="0" applyFont="1" applyFill="1" applyBorder="1" applyAlignment="1" applyProtection="1">
      <alignment horizontal="center"/>
    </xf>
    <xf numFmtId="0" fontId="24" fillId="6" borderId="20" xfId="0" applyFont="1" applyFill="1" applyBorder="1" applyAlignment="1" applyProtection="1">
      <alignment horizontal="center"/>
    </xf>
    <xf numFmtId="0" fontId="2" fillId="2" borderId="18" xfId="0" applyFont="1" applyFill="1" applyBorder="1" applyAlignment="1" applyProtection="1">
      <alignment horizontal="center" vertical="center" wrapText="1" shrinkToFit="1"/>
    </xf>
    <xf numFmtId="0" fontId="2" fillId="2" borderId="19" xfId="0" applyFont="1" applyFill="1" applyBorder="1" applyAlignment="1" applyProtection="1">
      <alignment horizontal="center" vertical="center" wrapText="1" shrinkToFit="1"/>
    </xf>
    <xf numFmtId="0" fontId="2" fillId="2" borderId="20" xfId="0" applyFont="1" applyFill="1" applyBorder="1" applyAlignment="1" applyProtection="1">
      <alignment horizontal="center" vertical="center" wrapText="1" shrinkToFit="1"/>
    </xf>
    <xf numFmtId="0" fontId="2" fillId="0" borderId="18" xfId="0" applyFont="1" applyFill="1" applyBorder="1" applyAlignment="1" applyProtection="1">
      <alignment horizontal="left" vertical="center" wrapText="1" shrinkToFit="1"/>
      <protection locked="0"/>
    </xf>
    <xf numFmtId="0" fontId="2" fillId="0" borderId="19" xfId="0" applyFont="1" applyFill="1" applyBorder="1" applyAlignment="1" applyProtection="1">
      <alignment horizontal="left" vertical="center" wrapText="1" shrinkToFit="1"/>
      <protection locked="0"/>
    </xf>
    <xf numFmtId="0" fontId="2" fillId="0" borderId="20" xfId="0" applyFont="1" applyFill="1" applyBorder="1" applyAlignment="1" applyProtection="1">
      <alignment horizontal="left" vertical="center" wrapText="1" shrinkToFit="1"/>
      <protection locked="0"/>
    </xf>
    <xf numFmtId="49" fontId="21" fillId="17" borderId="18" xfId="0" applyNumberFormat="1" applyFont="1" applyFill="1" applyBorder="1" applyAlignment="1" applyProtection="1">
      <alignment horizontal="center" vertical="center" wrapText="1"/>
      <protection locked="0"/>
    </xf>
    <xf numFmtId="49" fontId="21" fillId="17" borderId="19" xfId="0" applyNumberFormat="1" applyFont="1" applyFill="1" applyBorder="1" applyAlignment="1" applyProtection="1">
      <alignment horizontal="center" vertical="center" wrapText="1"/>
      <protection locked="0"/>
    </xf>
    <xf numFmtId="0" fontId="1" fillId="0" borderId="18" xfId="0" applyFont="1" applyFill="1" applyBorder="1" applyAlignment="1" applyProtection="1">
      <alignment horizontal="left" vertical="center" wrapText="1" indent="1" shrinkToFit="1"/>
      <protection locked="0"/>
    </xf>
    <xf numFmtId="0" fontId="1" fillId="0" borderId="19" xfId="0" applyFont="1" applyFill="1" applyBorder="1" applyAlignment="1" applyProtection="1">
      <alignment horizontal="left" vertical="center" wrapText="1" indent="1" shrinkToFit="1"/>
      <protection locked="0"/>
    </xf>
    <xf numFmtId="0" fontId="1" fillId="0" borderId="20" xfId="0" applyFont="1" applyFill="1" applyBorder="1" applyAlignment="1" applyProtection="1">
      <alignment horizontal="left" vertical="center" wrapText="1" indent="1" shrinkToFit="1"/>
      <protection locked="0"/>
    </xf>
    <xf numFmtId="0" fontId="2" fillId="0" borderId="18" xfId="0" applyFont="1" applyFill="1" applyBorder="1" applyAlignment="1" applyProtection="1">
      <alignment horizontal="center" vertical="center" wrapText="1" shrinkToFit="1"/>
      <protection locked="0"/>
    </xf>
    <xf numFmtId="0" fontId="2" fillId="0" borderId="19" xfId="0" applyFont="1" applyFill="1" applyBorder="1" applyAlignment="1" applyProtection="1">
      <alignment horizontal="center" vertical="center" wrapText="1" shrinkToFit="1"/>
      <protection locked="0"/>
    </xf>
    <xf numFmtId="0" fontId="2" fillId="0" borderId="20" xfId="0" applyFont="1" applyFill="1" applyBorder="1" applyAlignment="1" applyProtection="1">
      <alignment horizontal="center" vertical="center" wrapText="1" shrinkToFit="1"/>
      <protection locked="0"/>
    </xf>
    <xf numFmtId="49" fontId="21" fillId="17" borderId="21" xfId="0" applyNumberFormat="1" applyFont="1" applyFill="1" applyBorder="1" applyAlignment="1" applyProtection="1">
      <alignment horizontal="center" vertical="center" wrapText="1"/>
    </xf>
    <xf numFmtId="49" fontId="21" fillId="17" borderId="4" xfId="0" applyNumberFormat="1" applyFont="1" applyFill="1" applyBorder="1" applyAlignment="1" applyProtection="1">
      <alignment horizontal="center" vertical="center" wrapText="1"/>
    </xf>
    <xf numFmtId="0" fontId="8" fillId="0" borderId="12" xfId="0" applyFont="1" applyBorder="1" applyAlignment="1">
      <alignment horizontal="center" vertical="center" wrapText="1"/>
    </xf>
    <xf numFmtId="0" fontId="8" fillId="0" borderId="1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3" xfId="0" applyFont="1" applyBorder="1" applyAlignment="1">
      <alignment horizontal="center" vertical="center" wrapText="1"/>
    </xf>
  </cellXfs>
  <cellStyles count="3">
    <cellStyle name="Hiperlink" xfId="1" builtinId="8"/>
    <cellStyle name="Normal" xfId="0" builtinId="0"/>
    <cellStyle name="Porcentagem" xfId="2" builtinId="5"/>
  </cellStyles>
  <dxfs count="3">
    <dxf>
      <font>
        <b val="0"/>
        <condense val="0"/>
        <extend val="0"/>
        <color indexed="20"/>
      </font>
      <fill>
        <patternFill patternType="solid">
          <fgColor indexed="29"/>
          <bgColor indexed="45"/>
        </patternFill>
      </fill>
    </dxf>
    <dxf>
      <font>
        <b val="0"/>
        <condense val="0"/>
        <extend val="0"/>
        <color indexed="20"/>
      </font>
      <fill>
        <patternFill patternType="solid">
          <fgColor indexed="29"/>
          <bgColor indexed="45"/>
        </patternFill>
      </fill>
    </dxf>
    <dxf>
      <font>
        <b val="0"/>
        <condense val="0"/>
        <extend val="0"/>
        <color indexed="0"/>
      </font>
      <fill>
        <patternFill patternType="solid">
          <fgColor indexed="60"/>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515389</xdr:colOff>
      <xdr:row>0</xdr:row>
      <xdr:rowOff>224935</xdr:rowOff>
    </xdr:from>
    <xdr:to>
      <xdr:col>3</xdr:col>
      <xdr:colOff>911364</xdr:colOff>
      <xdr:row>0</xdr:row>
      <xdr:rowOff>1059046</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98916" y="224935"/>
          <a:ext cx="2316215" cy="834111"/>
        </a:xfrm>
        <a:prstGeom prst="rect">
          <a:avLst/>
        </a:prstGeom>
      </xdr:spPr>
    </xdr:pic>
    <xdr:clientData/>
  </xdr:twoCellAnchor>
  <xdr:twoCellAnchor editAs="oneCell">
    <xdr:from>
      <xdr:col>1</xdr:col>
      <xdr:colOff>1469794</xdr:colOff>
      <xdr:row>0</xdr:row>
      <xdr:rowOff>49004</xdr:rowOff>
    </xdr:from>
    <xdr:to>
      <xdr:col>2</xdr:col>
      <xdr:colOff>228600</xdr:colOff>
      <xdr:row>0</xdr:row>
      <xdr:rowOff>1176942</xdr:rowOff>
    </xdr:to>
    <xdr:pic>
      <xdr:nvPicPr>
        <xdr:cNvPr id="5" name="Imagem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41294" y="49004"/>
          <a:ext cx="1111481" cy="1127938"/>
        </a:xfrm>
        <a:prstGeom prst="rect">
          <a:avLst/>
        </a:prstGeom>
      </xdr:spPr>
    </xdr:pic>
    <xdr:clientData/>
  </xdr:twoCellAnchor>
  <xdr:twoCellAnchor editAs="oneCell">
    <xdr:from>
      <xdr:col>0</xdr:col>
      <xdr:colOff>241069</xdr:colOff>
      <xdr:row>0</xdr:row>
      <xdr:rowOff>249382</xdr:rowOff>
    </xdr:from>
    <xdr:to>
      <xdr:col>1</xdr:col>
      <xdr:colOff>1043592</xdr:colOff>
      <xdr:row>0</xdr:row>
      <xdr:rowOff>922713</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1069" y="249382"/>
          <a:ext cx="1442603" cy="673331"/>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eioambiente.mg.gov.br/"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javascript:LinkTexto('INM','00000017','000','2014','MAPA','','','')" TargetMode="External"/><Relationship Id="rId21" Type="http://schemas.openxmlformats.org/officeDocument/2006/relationships/hyperlink" Target="javascript:LinkNota('INM','00000046','000','2011','MAPA','A','8','6')" TargetMode="External"/><Relationship Id="rId42" Type="http://schemas.openxmlformats.org/officeDocument/2006/relationships/hyperlink" Target="javascript:LinkNota('INM','00000046','000','2011','MAPA','A','20','2')" TargetMode="External"/><Relationship Id="rId63" Type="http://schemas.openxmlformats.org/officeDocument/2006/relationships/hyperlink" Target="javascript:LinkTexto('INM','00000017','000','2014','MAPA','','','')" TargetMode="External"/><Relationship Id="rId84" Type="http://schemas.openxmlformats.org/officeDocument/2006/relationships/hyperlink" Target="javascript:LinkTexto('INM','00000017','000','2014','MAPA','','','')" TargetMode="External"/><Relationship Id="rId138" Type="http://schemas.openxmlformats.org/officeDocument/2006/relationships/hyperlink" Target="javascript:LinkNota('INM','00000046','000','2011','MAPA','A','106','1')" TargetMode="External"/><Relationship Id="rId159" Type="http://schemas.openxmlformats.org/officeDocument/2006/relationships/hyperlink" Target="javascript:LinkNota('INM','00000046','000','2011','MAPA','X','6','1')" TargetMode="External"/><Relationship Id="rId107" Type="http://schemas.openxmlformats.org/officeDocument/2006/relationships/hyperlink" Target="javascript:LinkNota('INM','00000046','000','2011','MAPA','A','81','3')" TargetMode="External"/><Relationship Id="rId11" Type="http://schemas.openxmlformats.org/officeDocument/2006/relationships/hyperlink" Target="javascript:LinkNota('INM','00000046','000','2011','MAPA','A','8','1')" TargetMode="External"/><Relationship Id="rId32" Type="http://schemas.openxmlformats.org/officeDocument/2006/relationships/hyperlink" Target="javascript:LinkTexto('INM','00000017','000','2014','MAPA','','','')" TargetMode="External"/><Relationship Id="rId53" Type="http://schemas.openxmlformats.org/officeDocument/2006/relationships/hyperlink" Target="javascript:LinkTexto('INM','00000017','000','2014','MAPA','','','')" TargetMode="External"/><Relationship Id="rId74" Type="http://schemas.openxmlformats.org/officeDocument/2006/relationships/hyperlink" Target="javascript:LinkTexto('INM','00000017','000','2014','MAPA','','','')" TargetMode="External"/><Relationship Id="rId128" Type="http://schemas.openxmlformats.org/officeDocument/2006/relationships/hyperlink" Target="javascript:LinkNota('INM','00000046','000','2011','MAPA','A','103','2')" TargetMode="External"/><Relationship Id="rId149" Type="http://schemas.openxmlformats.org/officeDocument/2006/relationships/hyperlink" Target="javascript:LinkTexto('INM','00000017','000','2014','MAPA','','','')" TargetMode="External"/><Relationship Id="rId5" Type="http://schemas.openxmlformats.org/officeDocument/2006/relationships/hyperlink" Target="javascript:LinkTexto('INM','00000017','000','2014','MAPA','','','')" TargetMode="External"/><Relationship Id="rId95" Type="http://schemas.openxmlformats.org/officeDocument/2006/relationships/hyperlink" Target="javascript:LinkTexto('INM','00000017','000','2014','MAPA','','','')" TargetMode="External"/><Relationship Id="rId160" Type="http://schemas.openxmlformats.org/officeDocument/2006/relationships/hyperlink" Target="javascript:LinkTexto('INM','00000017','000','2014','MAPA','','','')" TargetMode="External"/><Relationship Id="rId22" Type="http://schemas.openxmlformats.org/officeDocument/2006/relationships/hyperlink" Target="javascript:LinkTexto('INM','00000017','000','2014','MAPA','','','')" TargetMode="External"/><Relationship Id="rId43" Type="http://schemas.openxmlformats.org/officeDocument/2006/relationships/hyperlink" Target="javascript:LinkTexto('INM','00000017','000','2014','MAPA','','','')" TargetMode="External"/><Relationship Id="rId64" Type="http://schemas.openxmlformats.org/officeDocument/2006/relationships/hyperlink" Target="javascript:LinkNota('INM','00000046','000','2011','MAPA','A','38','1')" TargetMode="External"/><Relationship Id="rId118" Type="http://schemas.openxmlformats.org/officeDocument/2006/relationships/hyperlink" Target="javascript:LinkNota('INM','00000046','000','2011','MAPA','A','100','1')" TargetMode="External"/><Relationship Id="rId139" Type="http://schemas.openxmlformats.org/officeDocument/2006/relationships/hyperlink" Target="javascript:LinkTexto('INM','00000017','000','2014','MAPA','','','')" TargetMode="External"/><Relationship Id="rId85" Type="http://schemas.openxmlformats.org/officeDocument/2006/relationships/hyperlink" Target="javascript:LinkTexto('INM','00000017','000','2014','MAPA','','','')" TargetMode="External"/><Relationship Id="rId150" Type="http://schemas.openxmlformats.org/officeDocument/2006/relationships/hyperlink" Target="javascript:LinkTexto('INM','00000017','000','2014','MAPA','','','')" TargetMode="External"/><Relationship Id="rId12" Type="http://schemas.openxmlformats.org/officeDocument/2006/relationships/hyperlink" Target="javascript:LinkTexto('INM','00000017','000','2014','MAPA','','','')" TargetMode="External"/><Relationship Id="rId17" Type="http://schemas.openxmlformats.org/officeDocument/2006/relationships/hyperlink" Target="javascript:LinkNota('INM','00000046','000','2011','MAPA','A','8','4')" TargetMode="External"/><Relationship Id="rId33" Type="http://schemas.openxmlformats.org/officeDocument/2006/relationships/hyperlink" Target="javascript:LinkNota('INM','00000046','000','2011','MAPA','A','14','1')" TargetMode="External"/><Relationship Id="rId38" Type="http://schemas.openxmlformats.org/officeDocument/2006/relationships/hyperlink" Target="javascript:LinkTexto('INM','00000017','000','2014','MAPA','','','')" TargetMode="External"/><Relationship Id="rId59" Type="http://schemas.openxmlformats.org/officeDocument/2006/relationships/hyperlink" Target="javascript:LinkNota('INM','00000046','000','2011','MAPA','A','34','1')" TargetMode="External"/><Relationship Id="rId103" Type="http://schemas.openxmlformats.org/officeDocument/2006/relationships/hyperlink" Target="javascript:LinkNota('INM','00000046','000','2011','MAPA','A','81','1')" TargetMode="External"/><Relationship Id="rId108" Type="http://schemas.openxmlformats.org/officeDocument/2006/relationships/hyperlink" Target="javascript:LinkTexto('INM','00000017','000','2014','MAPA','','','')" TargetMode="External"/><Relationship Id="rId124" Type="http://schemas.openxmlformats.org/officeDocument/2006/relationships/hyperlink" Target="javascript:LinkNota('INM','00000046','000','2011','MAPA','A','101','1')" TargetMode="External"/><Relationship Id="rId129" Type="http://schemas.openxmlformats.org/officeDocument/2006/relationships/hyperlink" Target="javascript:LinkTexto('INM','00000017','000','2014','MAPA','','','')" TargetMode="External"/><Relationship Id="rId54" Type="http://schemas.openxmlformats.org/officeDocument/2006/relationships/hyperlink" Target="javascript:LinkNota('INM','00000046','000','2011','MAPA','A','29','1')" TargetMode="External"/><Relationship Id="rId70" Type="http://schemas.openxmlformats.org/officeDocument/2006/relationships/hyperlink" Target="javascript:LinkTexto('INM','00000017','000','2014','MAPA','','','')" TargetMode="External"/><Relationship Id="rId75" Type="http://schemas.openxmlformats.org/officeDocument/2006/relationships/hyperlink" Target="javascript:LinkTexto('INM','00000017','000','2014','MAPA','','','')" TargetMode="External"/><Relationship Id="rId91" Type="http://schemas.openxmlformats.org/officeDocument/2006/relationships/hyperlink" Target="javascript:LinkTexto('INM','00000017','000','2014','MAPA','','','')" TargetMode="External"/><Relationship Id="rId96" Type="http://schemas.openxmlformats.org/officeDocument/2006/relationships/hyperlink" Target="javascript:LinkTexto('INM','00000017','000','2014','MAPA','','','')" TargetMode="External"/><Relationship Id="rId140" Type="http://schemas.openxmlformats.org/officeDocument/2006/relationships/hyperlink" Target="javascript:LinkNota('INM','00000046','000','2011','MAPA','A','106','2')" TargetMode="External"/><Relationship Id="rId145" Type="http://schemas.openxmlformats.org/officeDocument/2006/relationships/hyperlink" Target="javascript:LinkNota('INM','00000046','000','2011','MAPA','A','108','1')" TargetMode="External"/><Relationship Id="rId161" Type="http://schemas.openxmlformats.org/officeDocument/2006/relationships/hyperlink" Target="javascript:LinkNota('INM','00000046','000','2011','MAPA','X','7','2')" TargetMode="External"/><Relationship Id="rId1" Type="http://schemas.openxmlformats.org/officeDocument/2006/relationships/hyperlink" Target="javascript:LinkTexto('INM','00000017','000','2014','MAPA','','','')" TargetMode="External"/><Relationship Id="rId6" Type="http://schemas.openxmlformats.org/officeDocument/2006/relationships/hyperlink" Target="javascript:LinkNota('INM','00000046','000','2011','MAPA','A','3','1')" TargetMode="External"/><Relationship Id="rId23" Type="http://schemas.openxmlformats.org/officeDocument/2006/relationships/hyperlink" Target="javascript:LinkNota('INM','00000046','000','2011','MAPA','A','8','7')" TargetMode="External"/><Relationship Id="rId28" Type="http://schemas.openxmlformats.org/officeDocument/2006/relationships/hyperlink" Target="javascript:LinkTexto('INM','00000017','000','2014','MAPA','','','')" TargetMode="External"/><Relationship Id="rId49" Type="http://schemas.openxmlformats.org/officeDocument/2006/relationships/hyperlink" Target="javascript:LinkNota('INM','00000046','000','2011','MAPA','A','21','3')" TargetMode="External"/><Relationship Id="rId114" Type="http://schemas.openxmlformats.org/officeDocument/2006/relationships/hyperlink" Target="javascript:LinkTexto('INM','00000017','000','2014','MAPA','','','')" TargetMode="External"/><Relationship Id="rId119" Type="http://schemas.openxmlformats.org/officeDocument/2006/relationships/hyperlink" Target="javascript:LinkTexto('INM','00000017','000','2014','MAPA','','','')" TargetMode="External"/><Relationship Id="rId44" Type="http://schemas.openxmlformats.org/officeDocument/2006/relationships/hyperlink" Target="javascript:LinkTexto('INM','00000017','000','2014','MAPA','','','')" TargetMode="External"/><Relationship Id="rId60" Type="http://schemas.openxmlformats.org/officeDocument/2006/relationships/hyperlink" Target="javascript:LinkTexto('INM','00000017','000','2014','MAPA','','','')" TargetMode="External"/><Relationship Id="rId65" Type="http://schemas.openxmlformats.org/officeDocument/2006/relationships/hyperlink" Target="javascript:LinkTexto('INM','00000017','000','2014','MAPA','','','')" TargetMode="External"/><Relationship Id="rId81" Type="http://schemas.openxmlformats.org/officeDocument/2006/relationships/hyperlink" Target="javascript:LinkTexto('INM','00000017','000','2014','MAPA','','','')" TargetMode="External"/><Relationship Id="rId86" Type="http://schemas.openxmlformats.org/officeDocument/2006/relationships/hyperlink" Target="javascript:LinkTexto('INM','00000017','000','2014','MAPA','','','')" TargetMode="External"/><Relationship Id="rId130" Type="http://schemas.openxmlformats.org/officeDocument/2006/relationships/hyperlink" Target="javascript:LinkNota('INM','00000046','000','2011','MAPA','A','103','3')" TargetMode="External"/><Relationship Id="rId135" Type="http://schemas.openxmlformats.org/officeDocument/2006/relationships/hyperlink" Target="javascript:LinkTexto('INM','00000017','000','2014','MAPA','','','')" TargetMode="External"/><Relationship Id="rId151" Type="http://schemas.openxmlformats.org/officeDocument/2006/relationships/hyperlink" Target="javascript:LinkTexto('INM','00000064','000','2008','MAPA','','','')" TargetMode="External"/><Relationship Id="rId156" Type="http://schemas.openxmlformats.org/officeDocument/2006/relationships/hyperlink" Target="javascript:LinkTexto('INM','00000017','000','2014','MAPA','','','')" TargetMode="External"/><Relationship Id="rId13" Type="http://schemas.openxmlformats.org/officeDocument/2006/relationships/hyperlink" Target="javascript:LinkNota('INM','00000046','000','2011','MAPA','A','8','2')" TargetMode="External"/><Relationship Id="rId18" Type="http://schemas.openxmlformats.org/officeDocument/2006/relationships/hyperlink" Target="javascript:LinkTexto('INM','00000017','000','2014','MAPA','','','')" TargetMode="External"/><Relationship Id="rId39" Type="http://schemas.openxmlformats.org/officeDocument/2006/relationships/hyperlink" Target="javascript:LinkTexto('INM','00000017','000','2014','MAPA','','','')" TargetMode="External"/><Relationship Id="rId109" Type="http://schemas.openxmlformats.org/officeDocument/2006/relationships/hyperlink" Target="javascript:LinkNota('INM','00000046','000','2011','MAPA','A','82','1')" TargetMode="External"/><Relationship Id="rId34" Type="http://schemas.openxmlformats.org/officeDocument/2006/relationships/hyperlink" Target="javascript:LinkTexto('INM','00000017','000','2014','MAPA','','','')" TargetMode="External"/><Relationship Id="rId50" Type="http://schemas.openxmlformats.org/officeDocument/2006/relationships/hyperlink" Target="javascript:LinkTexto('INM','00000017','000','2014','MAPA','','','')" TargetMode="External"/><Relationship Id="rId55" Type="http://schemas.openxmlformats.org/officeDocument/2006/relationships/hyperlink" Target="javascript:LinkTexto('INM','00000017','000','2014','MAPA','','','')" TargetMode="External"/><Relationship Id="rId76" Type="http://schemas.openxmlformats.org/officeDocument/2006/relationships/hyperlink" Target="javascript:LinkTexto('INM','00000017','000','2014','MAPA','','','')" TargetMode="External"/><Relationship Id="rId97" Type="http://schemas.openxmlformats.org/officeDocument/2006/relationships/hyperlink" Target="javascript:LinkTexto('INM','00000017','000','2014','MAPA','','','')" TargetMode="External"/><Relationship Id="rId104" Type="http://schemas.openxmlformats.org/officeDocument/2006/relationships/hyperlink" Target="javascript:LinkTexto('INM','00000017','000','2014','MAPA','','','')" TargetMode="External"/><Relationship Id="rId120" Type="http://schemas.openxmlformats.org/officeDocument/2006/relationships/hyperlink" Target="javascript:LinkNota('INM','00000046','000','2011','MAPA','A','100','2')" TargetMode="External"/><Relationship Id="rId125" Type="http://schemas.openxmlformats.org/officeDocument/2006/relationships/hyperlink" Target="javascript:LinkTexto('INM','00000017','000','2014','MAPA','','','')" TargetMode="External"/><Relationship Id="rId141" Type="http://schemas.openxmlformats.org/officeDocument/2006/relationships/hyperlink" Target="javascript:LinkTexto('INM','00000017','000','2014','MAPA','','','')" TargetMode="External"/><Relationship Id="rId146" Type="http://schemas.openxmlformats.org/officeDocument/2006/relationships/hyperlink" Target="javascript:LinkTexto('INM','00000017','000','2014','MAPA','','','')" TargetMode="External"/><Relationship Id="rId7" Type="http://schemas.openxmlformats.org/officeDocument/2006/relationships/hyperlink" Target="javascript:LinkTexto('INM','00000017','000','2014','MAPA','','','')" TargetMode="External"/><Relationship Id="rId71" Type="http://schemas.openxmlformats.org/officeDocument/2006/relationships/hyperlink" Target="javascript:LinkTexto('INM','00000017','000','2014','MAPA','','','')" TargetMode="External"/><Relationship Id="rId92" Type="http://schemas.openxmlformats.org/officeDocument/2006/relationships/hyperlink" Target="javascript:LinkTexto('INM','00000017','000','2014','MAPA','','','')" TargetMode="External"/><Relationship Id="rId162" Type="http://schemas.openxmlformats.org/officeDocument/2006/relationships/hyperlink" Target="javascript:LinkTexto('INM','00000017','000','2014','MAPA','','','')" TargetMode="External"/><Relationship Id="rId2" Type="http://schemas.openxmlformats.org/officeDocument/2006/relationships/hyperlink" Target="javascript:LinkNota('INM','00000046','000','2011','MAPA','A','1','1')" TargetMode="External"/><Relationship Id="rId29" Type="http://schemas.openxmlformats.org/officeDocument/2006/relationships/hyperlink" Target="javascript:LinkTexto('INM','00000017','000','2014','MAPA','','','')" TargetMode="External"/><Relationship Id="rId24" Type="http://schemas.openxmlformats.org/officeDocument/2006/relationships/hyperlink" Target="javascript:LinkTexto('INM','00000017','000','2014','MAPA','','','')" TargetMode="External"/><Relationship Id="rId40" Type="http://schemas.openxmlformats.org/officeDocument/2006/relationships/hyperlink" Target="javascript:LinkNota('INM','00000046','000','2011','MAPA','A','20','1')" TargetMode="External"/><Relationship Id="rId45" Type="http://schemas.openxmlformats.org/officeDocument/2006/relationships/hyperlink" Target="javascript:LinkNota('INM','00000046','000','2011','MAPA','A','21','1')" TargetMode="External"/><Relationship Id="rId66" Type="http://schemas.openxmlformats.org/officeDocument/2006/relationships/hyperlink" Target="javascript:LinkTexto('INM','00000017','000','2014','MAPA','','','')" TargetMode="External"/><Relationship Id="rId87" Type="http://schemas.openxmlformats.org/officeDocument/2006/relationships/hyperlink" Target="javascript:LinkNota('INM','00000046','000','2011','MAPA','A','59','1')" TargetMode="External"/><Relationship Id="rId110" Type="http://schemas.openxmlformats.org/officeDocument/2006/relationships/hyperlink" Target="javascript:LinkTexto('INM','00000017','000','2014','MAPA','','','')" TargetMode="External"/><Relationship Id="rId115" Type="http://schemas.openxmlformats.org/officeDocument/2006/relationships/hyperlink" Target="javascript:LinkTexto('INM','00000017','000','2014','MAPA','','','')" TargetMode="External"/><Relationship Id="rId131" Type="http://schemas.openxmlformats.org/officeDocument/2006/relationships/hyperlink" Target="javascript:LinkTexto('INM','00000017','000','2014','MAPA','','','')" TargetMode="External"/><Relationship Id="rId136" Type="http://schemas.openxmlformats.org/officeDocument/2006/relationships/hyperlink" Target="javascript:LinkTexto('INM','00000017','000','2014','MAPA','','','')" TargetMode="External"/><Relationship Id="rId157" Type="http://schemas.openxmlformats.org/officeDocument/2006/relationships/hyperlink" Target="javascript:LinkNota('INM','00000046','000','2011','MAPA','X','5','1')" TargetMode="External"/><Relationship Id="rId61" Type="http://schemas.openxmlformats.org/officeDocument/2006/relationships/hyperlink" Target="javascript:LinkTexto('INM','00000017','000','2014','MAPA','','','')" TargetMode="External"/><Relationship Id="rId82" Type="http://schemas.openxmlformats.org/officeDocument/2006/relationships/hyperlink" Target="javascript:LinkNota('INM','00000046','000','2011','MAPA','A','42','1')" TargetMode="External"/><Relationship Id="rId152" Type="http://schemas.openxmlformats.org/officeDocument/2006/relationships/hyperlink" Target="javascript:LinkTexto('INM','00000017','000','2014','MAPA','','','')" TargetMode="External"/><Relationship Id="rId19" Type="http://schemas.openxmlformats.org/officeDocument/2006/relationships/hyperlink" Target="javascript:LinkNota('INM','00000046','000','2011','MAPA','A','8','5')" TargetMode="External"/><Relationship Id="rId14" Type="http://schemas.openxmlformats.org/officeDocument/2006/relationships/hyperlink" Target="javascript:LinkTexto('INM','00000017','000','2014','MAPA','','','')" TargetMode="External"/><Relationship Id="rId30" Type="http://schemas.openxmlformats.org/officeDocument/2006/relationships/hyperlink" Target="javascript:LinkTexto('INM','00000017','000','2014','MAPA','','','')" TargetMode="External"/><Relationship Id="rId35" Type="http://schemas.openxmlformats.org/officeDocument/2006/relationships/hyperlink" Target="javascript:LinkNota('INM','00000046','000','2011','MAPA','A','15','1')" TargetMode="External"/><Relationship Id="rId56" Type="http://schemas.openxmlformats.org/officeDocument/2006/relationships/hyperlink" Target="javascript:LinkNota('INM','00000046','000','2011','MAPA','A','29','2')" TargetMode="External"/><Relationship Id="rId77" Type="http://schemas.openxmlformats.org/officeDocument/2006/relationships/hyperlink" Target="javascript:LinkNota('INM','00000046','000','2011','MAPA','A','39','2')" TargetMode="External"/><Relationship Id="rId100" Type="http://schemas.openxmlformats.org/officeDocument/2006/relationships/hyperlink" Target="javascript:LinkTexto('INM','00000017','000','2014','MAPA','','','')" TargetMode="External"/><Relationship Id="rId105" Type="http://schemas.openxmlformats.org/officeDocument/2006/relationships/hyperlink" Target="javascript:LinkNota('INM','00000046','000','2011','MAPA','A','81','2')" TargetMode="External"/><Relationship Id="rId126" Type="http://schemas.openxmlformats.org/officeDocument/2006/relationships/hyperlink" Target="javascript:LinkNota('INM','00000046','000','2011','MAPA','A','103','1')" TargetMode="External"/><Relationship Id="rId147" Type="http://schemas.openxmlformats.org/officeDocument/2006/relationships/hyperlink" Target="javascript:LinkTexto('INM','00000017','000','2014','MAPA','','','')" TargetMode="External"/><Relationship Id="rId8" Type="http://schemas.openxmlformats.org/officeDocument/2006/relationships/hyperlink" Target="javascript:LinkNota('INM','00000046','000','2011','MAPA','A','3','2')" TargetMode="External"/><Relationship Id="rId51" Type="http://schemas.openxmlformats.org/officeDocument/2006/relationships/hyperlink" Target="javascript:LinkTexto('INM','00000017','000','2014','MAPA','','','')" TargetMode="External"/><Relationship Id="rId72" Type="http://schemas.openxmlformats.org/officeDocument/2006/relationships/hyperlink" Target="javascript:LinkTexto('INM','00000017','000','2014','MAPA','','','')" TargetMode="External"/><Relationship Id="rId93" Type="http://schemas.openxmlformats.org/officeDocument/2006/relationships/hyperlink" Target="javascript:LinkNota('INM','00000046','000','2011','MAPA','A','60','1')" TargetMode="External"/><Relationship Id="rId98" Type="http://schemas.openxmlformats.org/officeDocument/2006/relationships/hyperlink" Target="javascript:LinkTexto('INM','00000017','000','2014','MAPA','','','')" TargetMode="External"/><Relationship Id="rId121" Type="http://schemas.openxmlformats.org/officeDocument/2006/relationships/hyperlink" Target="javascript:LinkTexto('INM','00000017','000','2014','MAPA','','','')" TargetMode="External"/><Relationship Id="rId142" Type="http://schemas.openxmlformats.org/officeDocument/2006/relationships/hyperlink" Target="javascript:LinkTexto('INM','00000017','000','2014','MAPA','','','')" TargetMode="External"/><Relationship Id="rId3" Type="http://schemas.openxmlformats.org/officeDocument/2006/relationships/hyperlink" Target="javascript:LinkTexto('INM','00000017','000','2014','MAPA','','','')" TargetMode="External"/><Relationship Id="rId25" Type="http://schemas.openxmlformats.org/officeDocument/2006/relationships/hyperlink" Target="javascript:LinkNota('INM','00000046','000','2011','MAPA','A','8','8')" TargetMode="External"/><Relationship Id="rId46" Type="http://schemas.openxmlformats.org/officeDocument/2006/relationships/hyperlink" Target="javascript:LinkTexto('INM','00000017','000','2014','MAPA','','','')" TargetMode="External"/><Relationship Id="rId67" Type="http://schemas.openxmlformats.org/officeDocument/2006/relationships/hyperlink" Target="javascript:LinkTexto('INM','00000017','000','2014','MAPA','','','')" TargetMode="External"/><Relationship Id="rId116" Type="http://schemas.openxmlformats.org/officeDocument/2006/relationships/hyperlink" Target="javascript:LinkNota('INM','00000046','000','2011','MAPA','A','89','1')" TargetMode="External"/><Relationship Id="rId137" Type="http://schemas.openxmlformats.org/officeDocument/2006/relationships/hyperlink" Target="javascript:LinkTexto('INM','00000017','000','2014','MAPA','','','')" TargetMode="External"/><Relationship Id="rId158" Type="http://schemas.openxmlformats.org/officeDocument/2006/relationships/hyperlink" Target="javascript:LinkTexto('INM','00000017','000','2014','MAPA','','','')" TargetMode="External"/><Relationship Id="rId20" Type="http://schemas.openxmlformats.org/officeDocument/2006/relationships/hyperlink" Target="javascript:LinkTexto('INM','00000017','000','2014','MAPA','','','')" TargetMode="External"/><Relationship Id="rId41" Type="http://schemas.openxmlformats.org/officeDocument/2006/relationships/hyperlink" Target="javascript:LinkTexto('INM','00000017','000','2014','MAPA','','','')" TargetMode="External"/><Relationship Id="rId62" Type="http://schemas.openxmlformats.org/officeDocument/2006/relationships/hyperlink" Target="javascript:LinkNota('INM','00000046','000','2011','MAPA','A','35','1')" TargetMode="External"/><Relationship Id="rId83" Type="http://schemas.openxmlformats.org/officeDocument/2006/relationships/hyperlink" Target="javascript:LinkTexto('INM','00000017','000','2014','MAPA','','','')" TargetMode="External"/><Relationship Id="rId88" Type="http://schemas.openxmlformats.org/officeDocument/2006/relationships/hyperlink" Target="javascript:LinkTexto('INM','00000017','000','2014','MAPA','','','')" TargetMode="External"/><Relationship Id="rId111" Type="http://schemas.openxmlformats.org/officeDocument/2006/relationships/hyperlink" Target="javascript:LinkNota('INM','00000046','000','2011','MAPA','A','85','1')" TargetMode="External"/><Relationship Id="rId132" Type="http://schemas.openxmlformats.org/officeDocument/2006/relationships/hyperlink" Target="javascript:LinkNota('INM','00000046','000','2011','MAPA','A','103','4')" TargetMode="External"/><Relationship Id="rId153" Type="http://schemas.openxmlformats.org/officeDocument/2006/relationships/hyperlink" Target="javascript:LinkNota('INM','00000046','000','2011','MAPA','X','2','1')" TargetMode="External"/><Relationship Id="rId15" Type="http://schemas.openxmlformats.org/officeDocument/2006/relationships/hyperlink" Target="javascript:LinkNota('INM','00000046','000','2011','MAPA','A','8','3')" TargetMode="External"/><Relationship Id="rId36" Type="http://schemas.openxmlformats.org/officeDocument/2006/relationships/hyperlink" Target="javascript:LinkTexto('INM','00000017','000','2014','MAPA','','','')" TargetMode="External"/><Relationship Id="rId57" Type="http://schemas.openxmlformats.org/officeDocument/2006/relationships/hyperlink" Target="javascript:LinkTexto('INM','00000017','000','2014','MAPA','','','')" TargetMode="External"/><Relationship Id="rId106" Type="http://schemas.openxmlformats.org/officeDocument/2006/relationships/hyperlink" Target="javascript:LinkTexto('INM','00000017','000','2014','MAPA','','','')" TargetMode="External"/><Relationship Id="rId127" Type="http://schemas.openxmlformats.org/officeDocument/2006/relationships/hyperlink" Target="javascript:LinkTexto('INM','00000017','000','2014','MAPA','','','')" TargetMode="External"/><Relationship Id="rId10" Type="http://schemas.openxmlformats.org/officeDocument/2006/relationships/hyperlink" Target="javascript:LinkTexto('INM','00000017','000','2014','MAPA','','','')" TargetMode="External"/><Relationship Id="rId31" Type="http://schemas.openxmlformats.org/officeDocument/2006/relationships/hyperlink" Target="javascript:LinkNota('INM','00000046','000','2011','MAPA','A','13','1')" TargetMode="External"/><Relationship Id="rId52" Type="http://schemas.openxmlformats.org/officeDocument/2006/relationships/hyperlink" Target="javascript:LinkNota('INM','00000046','000','2011','MAPA','A','29','3')" TargetMode="External"/><Relationship Id="rId73" Type="http://schemas.openxmlformats.org/officeDocument/2006/relationships/hyperlink" Target="javascript:LinkNota('INM','00000046','000','2011','MAPA','A','39','1')" TargetMode="External"/><Relationship Id="rId78" Type="http://schemas.openxmlformats.org/officeDocument/2006/relationships/hyperlink" Target="javascript:LinkTexto('INM','00000017','000','2014','MAPA','','','')" TargetMode="External"/><Relationship Id="rId94" Type="http://schemas.openxmlformats.org/officeDocument/2006/relationships/hyperlink" Target="javascript:LinkTexto('INM','00000017','000','2014','MAPA','','','')" TargetMode="External"/><Relationship Id="rId99" Type="http://schemas.openxmlformats.org/officeDocument/2006/relationships/hyperlink" Target="javascript:LinkTexto('INM','00000017','000','2014','MAPA','','','')" TargetMode="External"/><Relationship Id="rId101" Type="http://schemas.openxmlformats.org/officeDocument/2006/relationships/hyperlink" Target="javascript:LinkNota('INM','00000046','000','2011','MAPA','A','80','1')" TargetMode="External"/><Relationship Id="rId122" Type="http://schemas.openxmlformats.org/officeDocument/2006/relationships/hyperlink" Target="javascript:LinkTexto('INM','00000017','000','2014','MAPA','','','')" TargetMode="External"/><Relationship Id="rId143" Type="http://schemas.openxmlformats.org/officeDocument/2006/relationships/hyperlink" Target="javascript:LinkTexto('INM','00000017','000','2014','MAPA','','','')" TargetMode="External"/><Relationship Id="rId148" Type="http://schemas.openxmlformats.org/officeDocument/2006/relationships/hyperlink" Target="javascript:LinkTexto('INM','00000017','000','2014','MAPA','','','')" TargetMode="External"/><Relationship Id="rId4" Type="http://schemas.openxmlformats.org/officeDocument/2006/relationships/hyperlink" Target="javascript:LinkNota('INM','00000046','000','2011','MAPA','A','2','1')" TargetMode="External"/><Relationship Id="rId9" Type="http://schemas.openxmlformats.org/officeDocument/2006/relationships/hyperlink" Target="javascript:LinkTexto('INM','00000017','000','2014','MAPA','','','')" TargetMode="External"/><Relationship Id="rId26" Type="http://schemas.openxmlformats.org/officeDocument/2006/relationships/hyperlink" Target="javascript:LinkTexto('INM','00000017','000','2014','MAPA','','','')" TargetMode="External"/><Relationship Id="rId47" Type="http://schemas.openxmlformats.org/officeDocument/2006/relationships/hyperlink" Target="javascript:LinkNota('INM','00000046','000','2011','MAPA','A','21','2')" TargetMode="External"/><Relationship Id="rId68" Type="http://schemas.openxmlformats.org/officeDocument/2006/relationships/hyperlink" Target="javascript:LinkNota('INM','00000046','000','2011','MAPA','A','38','2')" TargetMode="External"/><Relationship Id="rId89" Type="http://schemas.openxmlformats.org/officeDocument/2006/relationships/hyperlink" Target="javascript:LinkNota('INM','00000046','000','2011','MAPA','A','59','2')" TargetMode="External"/><Relationship Id="rId112" Type="http://schemas.openxmlformats.org/officeDocument/2006/relationships/hyperlink" Target="javascript:LinkTexto('INM','00000017','000','2014','MAPA','','','')" TargetMode="External"/><Relationship Id="rId133" Type="http://schemas.openxmlformats.org/officeDocument/2006/relationships/hyperlink" Target="javascript:LinkTexto('INM','00000017','000','2014','MAPA','','','')" TargetMode="External"/><Relationship Id="rId154" Type="http://schemas.openxmlformats.org/officeDocument/2006/relationships/hyperlink" Target="javascript:LinkTexto('INM','00000017','000','2014','MAPA','','','')" TargetMode="External"/><Relationship Id="rId16" Type="http://schemas.openxmlformats.org/officeDocument/2006/relationships/hyperlink" Target="javascript:LinkTexto('INM','00000017','000','2014','MAPA','','','')" TargetMode="External"/><Relationship Id="rId37" Type="http://schemas.openxmlformats.org/officeDocument/2006/relationships/hyperlink" Target="javascript:LinkNota('INM','00000046','000','2011','MAPA','A','15','2')" TargetMode="External"/><Relationship Id="rId58" Type="http://schemas.openxmlformats.org/officeDocument/2006/relationships/hyperlink" Target="javascript:LinkTexto('INM','00000017','000','2014','MAPA','','','')" TargetMode="External"/><Relationship Id="rId79" Type="http://schemas.openxmlformats.org/officeDocument/2006/relationships/hyperlink" Target="javascript:LinkTexto('INM','00000017','000','2014','MAPA','','','')" TargetMode="External"/><Relationship Id="rId102" Type="http://schemas.openxmlformats.org/officeDocument/2006/relationships/hyperlink" Target="javascript:LinkTexto('INM','00000017','000','2014','MAPA','','','')" TargetMode="External"/><Relationship Id="rId123" Type="http://schemas.openxmlformats.org/officeDocument/2006/relationships/hyperlink" Target="javascript:LinkTexto('INM','00000017','000','2014','MAPA','','','')" TargetMode="External"/><Relationship Id="rId144" Type="http://schemas.openxmlformats.org/officeDocument/2006/relationships/hyperlink" Target="javascript:LinkTexto('INM','00000017','000','2014','MAPA','','','')" TargetMode="External"/><Relationship Id="rId90" Type="http://schemas.openxmlformats.org/officeDocument/2006/relationships/hyperlink" Target="javascript:LinkTexto('INM','00000017','000','2014','MAPA','','','')" TargetMode="External"/><Relationship Id="rId27" Type="http://schemas.openxmlformats.org/officeDocument/2006/relationships/hyperlink" Target="javascript:LinkTexto('INM','00000017','000','2014','MAPA','','','')" TargetMode="External"/><Relationship Id="rId48" Type="http://schemas.openxmlformats.org/officeDocument/2006/relationships/hyperlink" Target="javascript:LinkTexto('INM','00000017','000','2014','MAPA','','','')" TargetMode="External"/><Relationship Id="rId69" Type="http://schemas.openxmlformats.org/officeDocument/2006/relationships/hyperlink" Target="javascript:LinkTexto('INM','00000017','000','2014','MAPA','','','')" TargetMode="External"/><Relationship Id="rId113" Type="http://schemas.openxmlformats.org/officeDocument/2006/relationships/hyperlink" Target="javascript:LinkTexto('INM','00000017','000','2014','MAPA','','','')" TargetMode="External"/><Relationship Id="rId134" Type="http://schemas.openxmlformats.org/officeDocument/2006/relationships/hyperlink" Target="javascript:LinkTexto('INM','00000017','000','2014','MAPA','','','')" TargetMode="External"/><Relationship Id="rId80" Type="http://schemas.openxmlformats.org/officeDocument/2006/relationships/hyperlink" Target="javascript:LinkTexto('INM','00000017','000','2014','MAPA','','','')" TargetMode="External"/><Relationship Id="rId155" Type="http://schemas.openxmlformats.org/officeDocument/2006/relationships/hyperlink" Target="javascript:LinkNota('INM','00000046','000','2011','MAPA','X','3','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27"/>
  <sheetViews>
    <sheetView tabSelected="1" showWhiteSpace="0" view="pageBreakPreview" topLeftCell="A169" zoomScale="130" zoomScaleNormal="130" zoomScaleSheetLayoutView="130" workbookViewId="0">
      <selection activeCell="B171" sqref="B171"/>
    </sheetView>
  </sheetViews>
  <sheetFormatPr defaultColWidth="9.140625" defaultRowHeight="12.75" x14ac:dyDescent="0.2"/>
  <cols>
    <col min="1" max="1" width="8.5703125" style="89" customWidth="1"/>
    <col min="2" max="2" width="35.28515625" style="26" customWidth="1"/>
    <col min="3" max="3" width="25.7109375" style="26" customWidth="1"/>
    <col min="4" max="4" width="14.140625" style="26" customWidth="1"/>
    <col min="5" max="5" width="9.140625" style="26" hidden="1" customWidth="1"/>
    <col min="6" max="8" width="9.140625" style="27" hidden="1" customWidth="1"/>
    <col min="9" max="9" width="8.140625" style="26" hidden="1" customWidth="1"/>
    <col min="10" max="15" width="9.140625" style="26" customWidth="1"/>
    <col min="16" max="16384" width="9.140625" style="26"/>
  </cols>
  <sheetData>
    <row r="1" spans="1:9" ht="95.25" customHeight="1" x14ac:dyDescent="0.25">
      <c r="A1" s="198"/>
      <c r="B1" s="199"/>
      <c r="C1" s="200"/>
      <c r="D1" s="201"/>
    </row>
    <row r="2" spans="1:9" ht="45" customHeight="1" x14ac:dyDescent="0.2">
      <c r="A2" s="147" t="s">
        <v>52</v>
      </c>
      <c r="B2" s="148"/>
      <c r="C2" s="34" t="s">
        <v>1385</v>
      </c>
      <c r="D2" s="34" t="s">
        <v>53</v>
      </c>
    </row>
    <row r="3" spans="1:9" ht="30.75" customHeight="1" x14ac:dyDescent="0.2">
      <c r="A3" s="149" t="s">
        <v>39</v>
      </c>
      <c r="B3" s="150"/>
      <c r="C3" s="150"/>
      <c r="D3" s="151"/>
    </row>
    <row r="4" spans="1:9" ht="33" customHeight="1" x14ac:dyDescent="0.2">
      <c r="A4" s="152" t="s">
        <v>1569</v>
      </c>
      <c r="B4" s="153"/>
      <c r="C4" s="153"/>
      <c r="D4" s="33" t="s">
        <v>41</v>
      </c>
    </row>
    <row r="5" spans="1:9" ht="30" customHeight="1" x14ac:dyDescent="0.2">
      <c r="A5" s="152" t="s">
        <v>1560</v>
      </c>
      <c r="B5" s="153"/>
      <c r="C5" s="153"/>
      <c r="D5" s="154"/>
    </row>
    <row r="6" spans="1:9" ht="30" customHeight="1" x14ac:dyDescent="0.2">
      <c r="A6" s="152" t="s">
        <v>42</v>
      </c>
      <c r="B6" s="153"/>
      <c r="C6" s="155"/>
      <c r="D6" s="33" t="s">
        <v>1631</v>
      </c>
    </row>
    <row r="7" spans="1:9" ht="30" customHeight="1" x14ac:dyDescent="0.2">
      <c r="A7" s="152" t="s">
        <v>36</v>
      </c>
      <c r="B7" s="154"/>
      <c r="C7" s="35" t="s">
        <v>37</v>
      </c>
      <c r="D7" s="36" t="s">
        <v>40</v>
      </c>
    </row>
    <row r="8" spans="1:9" ht="30" customHeight="1" x14ac:dyDescent="0.2">
      <c r="A8" s="152" t="s">
        <v>38</v>
      </c>
      <c r="B8" s="153"/>
      <c r="C8" s="153"/>
      <c r="D8" s="154"/>
    </row>
    <row r="9" spans="1:9" ht="58.7" customHeight="1" x14ac:dyDescent="0.2">
      <c r="A9" s="161" t="s">
        <v>43</v>
      </c>
      <c r="B9" s="155"/>
      <c r="C9" s="155"/>
      <c r="D9" s="162"/>
    </row>
    <row r="10" spans="1:9" ht="30" customHeight="1" x14ac:dyDescent="0.2">
      <c r="A10" s="163" t="s">
        <v>1563</v>
      </c>
      <c r="B10" s="164"/>
      <c r="C10" s="164"/>
      <c r="D10" s="165"/>
    </row>
    <row r="11" spans="1:9" ht="30.75" customHeight="1" x14ac:dyDescent="0.2">
      <c r="A11" s="172" t="s">
        <v>1564</v>
      </c>
      <c r="B11" s="173"/>
      <c r="C11" s="42" t="s">
        <v>1559</v>
      </c>
      <c r="D11" s="43" t="s">
        <v>1561</v>
      </c>
    </row>
    <row r="12" spans="1:9" ht="38.25" customHeight="1" x14ac:dyDescent="0.2">
      <c r="A12" s="38"/>
      <c r="B12" s="39" t="s">
        <v>1550</v>
      </c>
      <c r="C12" s="166" t="s">
        <v>1637</v>
      </c>
      <c r="D12" s="169">
        <f>J207/100</f>
        <v>1</v>
      </c>
      <c r="E12" s="28"/>
      <c r="F12" s="27" t="s">
        <v>1579</v>
      </c>
    </row>
    <row r="13" spans="1:9" ht="38.25" customHeight="1" x14ac:dyDescent="0.2">
      <c r="A13" s="40"/>
      <c r="B13" s="39" t="s">
        <v>1551</v>
      </c>
      <c r="C13" s="167"/>
      <c r="D13" s="170"/>
      <c r="F13" s="156">
        <f>SUM(F27,F36,F54,F56,F64,F79,F92,F99,F104,F106,F108,F110,F112,F114,F118,F132,F145,F147,F149,F151,F154,F156,F159,F176,F184,F186,F204)</f>
        <v>27</v>
      </c>
      <c r="G13" s="157"/>
      <c r="H13" s="157"/>
      <c r="I13" s="158"/>
    </row>
    <row r="14" spans="1:9" ht="46.5" customHeight="1" x14ac:dyDescent="0.2">
      <c r="A14" s="78"/>
      <c r="B14" s="41" t="s">
        <v>1552</v>
      </c>
      <c r="C14" s="168"/>
      <c r="D14" s="171"/>
    </row>
    <row r="15" spans="1:9" ht="42" customHeight="1" x14ac:dyDescent="0.2">
      <c r="A15" s="174" t="s">
        <v>1562</v>
      </c>
      <c r="B15" s="175"/>
      <c r="C15" s="176" t="str">
        <f>IF(F13&lt;27,"NÃO CERTIFICA, FALTAM ITENS OBRIGATÓRIOS","ITENS OBRIGATÓRIOS CUMPRIDOS")</f>
        <v>ITENS OBRIGATÓRIOS CUMPRIDOS</v>
      </c>
      <c r="D15" s="177"/>
    </row>
    <row r="16" spans="1:9" ht="36.200000000000003" customHeight="1" x14ac:dyDescent="0.2">
      <c r="A16" s="159" t="s">
        <v>44</v>
      </c>
      <c r="B16" s="159"/>
      <c r="C16" s="36" t="s">
        <v>1635</v>
      </c>
      <c r="D16" s="37" t="s">
        <v>1636</v>
      </c>
    </row>
    <row r="17" spans="1:8" ht="36.200000000000003" customHeight="1" x14ac:dyDescent="0.2">
      <c r="A17" s="159" t="s">
        <v>45</v>
      </c>
      <c r="B17" s="159"/>
      <c r="C17" s="36" t="s">
        <v>1635</v>
      </c>
      <c r="D17" s="36" t="s">
        <v>1636</v>
      </c>
    </row>
    <row r="18" spans="1:8" ht="36.200000000000003" customHeight="1" x14ac:dyDescent="0.2">
      <c r="A18" s="178" t="s">
        <v>1844</v>
      </c>
      <c r="B18" s="178"/>
      <c r="C18" s="134" t="s">
        <v>1638</v>
      </c>
      <c r="D18" s="134" t="s">
        <v>1636</v>
      </c>
    </row>
    <row r="19" spans="1:8" ht="29.25" customHeight="1" x14ac:dyDescent="0.2">
      <c r="A19" s="160" t="s">
        <v>46</v>
      </c>
      <c r="B19" s="160"/>
      <c r="C19" s="160"/>
      <c r="D19" s="160"/>
    </row>
    <row r="20" spans="1:8" ht="83.85" customHeight="1" x14ac:dyDescent="0.2">
      <c r="A20" s="183"/>
      <c r="B20" s="184"/>
      <c r="C20" s="184"/>
      <c r="D20" s="185"/>
    </row>
    <row r="21" spans="1:8" ht="29.25" customHeight="1" x14ac:dyDescent="0.2">
      <c r="A21" s="186" t="s">
        <v>1372</v>
      </c>
      <c r="B21" s="187"/>
      <c r="C21" s="187"/>
      <c r="D21" s="188"/>
    </row>
    <row r="22" spans="1:8" ht="83.85" customHeight="1" x14ac:dyDescent="0.2">
      <c r="A22" s="189"/>
      <c r="B22" s="190"/>
      <c r="C22" s="190"/>
      <c r="D22" s="191"/>
    </row>
    <row r="23" spans="1:8" ht="30" customHeight="1" x14ac:dyDescent="0.2">
      <c r="A23" s="192" t="s">
        <v>1840</v>
      </c>
      <c r="B23" s="193"/>
      <c r="C23" s="193"/>
      <c r="D23" s="194"/>
    </row>
    <row r="24" spans="1:8" ht="27.95" customHeight="1" x14ac:dyDescent="0.2">
      <c r="A24" s="195" t="s">
        <v>1558</v>
      </c>
      <c r="B24" s="196"/>
      <c r="C24" s="196"/>
      <c r="D24" s="197"/>
    </row>
    <row r="25" spans="1:8" ht="31.7" customHeight="1" x14ac:dyDescent="0.2">
      <c r="A25" s="44" t="s">
        <v>47</v>
      </c>
      <c r="B25" s="45" t="s">
        <v>0</v>
      </c>
      <c r="C25" s="44" t="s">
        <v>48</v>
      </c>
      <c r="D25" s="46" t="s">
        <v>49</v>
      </c>
    </row>
    <row r="26" spans="1:8" ht="25.5" customHeight="1" x14ac:dyDescent="0.2">
      <c r="A26" s="47" t="s">
        <v>1387</v>
      </c>
      <c r="B26" s="181" t="s">
        <v>1388</v>
      </c>
      <c r="C26" s="182"/>
      <c r="D26" s="48"/>
    </row>
    <row r="27" spans="1:8" ht="154.5" customHeight="1" x14ac:dyDescent="0.2">
      <c r="A27" s="79" t="s">
        <v>1389</v>
      </c>
      <c r="B27" s="49" t="s">
        <v>1390</v>
      </c>
      <c r="C27" s="50" t="s">
        <v>1391</v>
      </c>
      <c r="D27" s="24">
        <v>1</v>
      </c>
      <c r="F27" s="27">
        <f>D27</f>
        <v>1</v>
      </c>
      <c r="G27" s="27">
        <v>3</v>
      </c>
      <c r="H27" s="27">
        <f>F27*G27</f>
        <v>3</v>
      </c>
    </row>
    <row r="28" spans="1:8" ht="47.25" customHeight="1" x14ac:dyDescent="0.2">
      <c r="A28" s="51" t="s">
        <v>51</v>
      </c>
      <c r="B28" s="179"/>
      <c r="C28" s="180"/>
      <c r="D28" s="125">
        <f>D27</f>
        <v>1</v>
      </c>
    </row>
    <row r="29" spans="1:8" ht="76.7" customHeight="1" x14ac:dyDescent="0.2">
      <c r="A29" s="80" t="s">
        <v>1392</v>
      </c>
      <c r="B29" s="52" t="s">
        <v>1393</v>
      </c>
      <c r="C29" s="52" t="s">
        <v>1394</v>
      </c>
      <c r="D29" s="23">
        <v>1</v>
      </c>
      <c r="F29" s="27">
        <f>D29</f>
        <v>1</v>
      </c>
      <c r="G29" s="27">
        <v>2</v>
      </c>
      <c r="H29" s="27">
        <f>F29*G29</f>
        <v>2</v>
      </c>
    </row>
    <row r="30" spans="1:8" ht="45.95" customHeight="1" x14ac:dyDescent="0.2">
      <c r="A30" s="53" t="s">
        <v>51</v>
      </c>
      <c r="B30" s="179"/>
      <c r="C30" s="180"/>
      <c r="D30" s="125">
        <f>D29</f>
        <v>1</v>
      </c>
    </row>
    <row r="31" spans="1:8" ht="25.5" customHeight="1" x14ac:dyDescent="0.2">
      <c r="A31" s="47" t="s">
        <v>1395</v>
      </c>
      <c r="B31" s="181" t="s">
        <v>1396</v>
      </c>
      <c r="C31" s="182"/>
      <c r="D31" s="48"/>
    </row>
    <row r="32" spans="1:8" ht="70.5" customHeight="1" x14ac:dyDescent="0.2">
      <c r="A32" s="81" t="s">
        <v>1397</v>
      </c>
      <c r="B32" s="49" t="s">
        <v>1398</v>
      </c>
      <c r="C32" s="49" t="s">
        <v>1399</v>
      </c>
      <c r="D32" s="24">
        <v>1</v>
      </c>
      <c r="F32" s="27">
        <f>D32</f>
        <v>1</v>
      </c>
      <c r="G32" s="27">
        <v>2</v>
      </c>
      <c r="H32" s="27">
        <f>F32*G32</f>
        <v>2</v>
      </c>
    </row>
    <row r="33" spans="1:8" ht="45" customHeight="1" x14ac:dyDescent="0.2">
      <c r="A33" s="51" t="s">
        <v>51</v>
      </c>
      <c r="B33" s="179"/>
      <c r="C33" s="180"/>
      <c r="D33" s="125">
        <f>D32</f>
        <v>1</v>
      </c>
    </row>
    <row r="34" spans="1:8" ht="39.75" customHeight="1" x14ac:dyDescent="0.2">
      <c r="A34" s="80" t="s">
        <v>1400</v>
      </c>
      <c r="B34" s="52" t="s">
        <v>1401</v>
      </c>
      <c r="C34" s="52" t="s">
        <v>1402</v>
      </c>
      <c r="D34" s="23">
        <v>1</v>
      </c>
      <c r="F34" s="27">
        <f>D34</f>
        <v>1</v>
      </c>
      <c r="G34" s="27">
        <v>2</v>
      </c>
      <c r="H34" s="27">
        <f>F34*G34</f>
        <v>2</v>
      </c>
    </row>
    <row r="35" spans="1:8" ht="47.25" customHeight="1" x14ac:dyDescent="0.2">
      <c r="A35" s="51" t="s">
        <v>51</v>
      </c>
      <c r="B35" s="179"/>
      <c r="C35" s="180"/>
      <c r="D35" s="125">
        <f>D34</f>
        <v>1</v>
      </c>
    </row>
    <row r="36" spans="1:8" ht="85.7" customHeight="1" x14ac:dyDescent="0.2">
      <c r="A36" s="82" t="s">
        <v>1403</v>
      </c>
      <c r="B36" s="52" t="s">
        <v>1404</v>
      </c>
      <c r="C36" s="52" t="s">
        <v>1557</v>
      </c>
      <c r="D36" s="23">
        <v>1</v>
      </c>
      <c r="F36" s="27">
        <f>D36</f>
        <v>1</v>
      </c>
      <c r="G36" s="27">
        <v>3</v>
      </c>
      <c r="H36" s="27">
        <f>F36*G36</f>
        <v>3</v>
      </c>
    </row>
    <row r="37" spans="1:8" ht="45.95" customHeight="1" x14ac:dyDescent="0.2">
      <c r="A37" s="53" t="s">
        <v>51</v>
      </c>
      <c r="B37" s="179"/>
      <c r="C37" s="180"/>
      <c r="D37" s="125">
        <f>D36</f>
        <v>1</v>
      </c>
    </row>
    <row r="38" spans="1:8" ht="25.5" customHeight="1" x14ac:dyDescent="0.2">
      <c r="A38" s="54" t="s">
        <v>1405</v>
      </c>
      <c r="B38" s="181" t="s">
        <v>1406</v>
      </c>
      <c r="C38" s="182"/>
      <c r="D38" s="55"/>
    </row>
    <row r="39" spans="1:8" ht="25.5" customHeight="1" x14ac:dyDescent="0.2">
      <c r="A39" s="56" t="s">
        <v>1407</v>
      </c>
      <c r="B39" s="181" t="s">
        <v>1408</v>
      </c>
      <c r="C39" s="182"/>
      <c r="D39" s="48"/>
    </row>
    <row r="40" spans="1:8" ht="97.5" customHeight="1" x14ac:dyDescent="0.2">
      <c r="A40" s="81" t="s">
        <v>1409</v>
      </c>
      <c r="B40" s="57" t="s">
        <v>1410</v>
      </c>
      <c r="C40" s="52" t="s">
        <v>1640</v>
      </c>
      <c r="D40" s="24">
        <v>1</v>
      </c>
      <c r="F40" s="27">
        <f>D40</f>
        <v>1</v>
      </c>
      <c r="G40" s="27">
        <v>2</v>
      </c>
      <c r="H40" s="27">
        <f>F40*G40</f>
        <v>2</v>
      </c>
    </row>
    <row r="41" spans="1:8" ht="43.5" customHeight="1" x14ac:dyDescent="0.2">
      <c r="A41" s="51" t="s">
        <v>51</v>
      </c>
      <c r="B41" s="179"/>
      <c r="C41" s="180"/>
      <c r="D41" s="125">
        <f>D40</f>
        <v>1</v>
      </c>
    </row>
    <row r="42" spans="1:8" ht="123.75" customHeight="1" x14ac:dyDescent="0.2">
      <c r="A42" s="83" t="s">
        <v>1411</v>
      </c>
      <c r="B42" s="58" t="s">
        <v>1412</v>
      </c>
      <c r="C42" s="52" t="s">
        <v>1571</v>
      </c>
      <c r="D42" s="23">
        <v>1</v>
      </c>
      <c r="F42" s="27">
        <f>D42</f>
        <v>1</v>
      </c>
      <c r="G42" s="27">
        <v>1</v>
      </c>
      <c r="H42" s="27">
        <f>F42*G42</f>
        <v>1</v>
      </c>
    </row>
    <row r="43" spans="1:8" ht="43.5" customHeight="1" x14ac:dyDescent="0.2">
      <c r="A43" s="51" t="s">
        <v>51</v>
      </c>
      <c r="B43" s="179"/>
      <c r="C43" s="180"/>
      <c r="D43" s="125">
        <f>D42</f>
        <v>1</v>
      </c>
    </row>
    <row r="44" spans="1:8" ht="47.25" customHeight="1" x14ac:dyDescent="0.2">
      <c r="A44" s="83" t="s">
        <v>1413</v>
      </c>
      <c r="B44" s="58" t="s">
        <v>1414</v>
      </c>
      <c r="C44" s="58" t="s">
        <v>1415</v>
      </c>
      <c r="D44" s="23">
        <v>1</v>
      </c>
      <c r="F44" s="27">
        <f>D44</f>
        <v>1</v>
      </c>
      <c r="G44" s="27">
        <v>1</v>
      </c>
      <c r="H44" s="27">
        <f>F44*G44</f>
        <v>1</v>
      </c>
    </row>
    <row r="45" spans="1:8" ht="44.25" customHeight="1" x14ac:dyDescent="0.2">
      <c r="A45" s="53" t="s">
        <v>51</v>
      </c>
      <c r="B45" s="179"/>
      <c r="C45" s="180"/>
      <c r="D45" s="125">
        <f>D44</f>
        <v>1</v>
      </c>
    </row>
    <row r="46" spans="1:8" ht="26.25" customHeight="1" x14ac:dyDescent="0.2">
      <c r="A46" s="56" t="s">
        <v>1416</v>
      </c>
      <c r="B46" s="181" t="s">
        <v>1417</v>
      </c>
      <c r="C46" s="182"/>
      <c r="D46" s="48"/>
    </row>
    <row r="47" spans="1:8" ht="54.95" customHeight="1" x14ac:dyDescent="0.2">
      <c r="A47" s="81" t="s">
        <v>1418</v>
      </c>
      <c r="B47" s="49" t="s">
        <v>1419</v>
      </c>
      <c r="C47" s="49" t="s">
        <v>1420</v>
      </c>
      <c r="D47" s="24">
        <v>1</v>
      </c>
      <c r="F47" s="27">
        <f>D47</f>
        <v>1</v>
      </c>
      <c r="G47" s="27">
        <v>2</v>
      </c>
      <c r="H47" s="27">
        <f>F47*G47</f>
        <v>2</v>
      </c>
    </row>
    <row r="48" spans="1:8" ht="42.6" customHeight="1" x14ac:dyDescent="0.2">
      <c r="A48" s="51" t="s">
        <v>51</v>
      </c>
      <c r="B48" s="179"/>
      <c r="C48" s="180"/>
      <c r="D48" s="125">
        <f>D47</f>
        <v>1</v>
      </c>
    </row>
    <row r="49" spans="1:10" ht="54.95" customHeight="1" x14ac:dyDescent="0.2">
      <c r="A49" s="80" t="s">
        <v>1421</v>
      </c>
      <c r="B49" s="52" t="s">
        <v>1422</v>
      </c>
      <c r="C49" s="52" t="s">
        <v>1423</v>
      </c>
      <c r="D49" s="23">
        <v>1</v>
      </c>
      <c r="F49" s="27">
        <f>D49</f>
        <v>1</v>
      </c>
      <c r="G49" s="27">
        <v>2</v>
      </c>
      <c r="H49" s="27">
        <f>F49*G49</f>
        <v>2</v>
      </c>
    </row>
    <row r="50" spans="1:10" ht="42.6" customHeight="1" x14ac:dyDescent="0.2">
      <c r="A50" s="51" t="s">
        <v>51</v>
      </c>
      <c r="B50" s="179"/>
      <c r="C50" s="180"/>
      <c r="D50" s="125">
        <f>D49</f>
        <v>1</v>
      </c>
    </row>
    <row r="51" spans="1:10" ht="69" customHeight="1" x14ac:dyDescent="0.2">
      <c r="A51" s="80" t="s">
        <v>1424</v>
      </c>
      <c r="B51" s="52" t="s">
        <v>1425</v>
      </c>
      <c r="C51" s="52" t="s">
        <v>1426</v>
      </c>
      <c r="D51" s="23">
        <v>1</v>
      </c>
      <c r="F51" s="27">
        <f>D51</f>
        <v>1</v>
      </c>
      <c r="G51" s="27">
        <v>2</v>
      </c>
      <c r="H51" s="27">
        <f>F51*G51</f>
        <v>2</v>
      </c>
    </row>
    <row r="52" spans="1:10" ht="42.6" customHeight="1" x14ac:dyDescent="0.2">
      <c r="A52" s="53" t="s">
        <v>51</v>
      </c>
      <c r="B52" s="179"/>
      <c r="C52" s="180"/>
      <c r="D52" s="125">
        <f>D51</f>
        <v>1</v>
      </c>
    </row>
    <row r="53" spans="1:10" ht="24.75" customHeight="1" x14ac:dyDescent="0.2">
      <c r="A53" s="30" t="s">
        <v>1427</v>
      </c>
      <c r="B53" s="208" t="s">
        <v>1428</v>
      </c>
      <c r="C53" s="209"/>
      <c r="D53" s="29"/>
    </row>
    <row r="54" spans="1:10" ht="96" customHeight="1" x14ac:dyDescent="0.2">
      <c r="A54" s="79" t="s">
        <v>1429</v>
      </c>
      <c r="B54" s="59" t="s">
        <v>1430</v>
      </c>
      <c r="C54" s="59" t="s">
        <v>1634</v>
      </c>
      <c r="D54" s="24">
        <v>1</v>
      </c>
      <c r="F54" s="27">
        <f>D54</f>
        <v>1</v>
      </c>
      <c r="G54" s="27">
        <v>3</v>
      </c>
      <c r="H54" s="27">
        <f>F54*G54</f>
        <v>3</v>
      </c>
    </row>
    <row r="55" spans="1:10" ht="40.700000000000003" customHeight="1" x14ac:dyDescent="0.2">
      <c r="A55" s="51" t="s">
        <v>51</v>
      </c>
      <c r="B55" s="179"/>
      <c r="C55" s="180"/>
      <c r="D55" s="125">
        <f>D54</f>
        <v>1</v>
      </c>
    </row>
    <row r="56" spans="1:10" ht="50.25" customHeight="1" x14ac:dyDescent="0.2">
      <c r="A56" s="84" t="s">
        <v>1431</v>
      </c>
      <c r="B56" s="52" t="s">
        <v>1432</v>
      </c>
      <c r="C56" s="52" t="s">
        <v>1433</v>
      </c>
      <c r="D56" s="23">
        <v>1</v>
      </c>
      <c r="F56" s="27">
        <f>D56</f>
        <v>1</v>
      </c>
      <c r="G56" s="27">
        <v>3</v>
      </c>
      <c r="H56" s="27">
        <f>F56*G56</f>
        <v>3</v>
      </c>
    </row>
    <row r="57" spans="1:10" ht="43.5" customHeight="1" x14ac:dyDescent="0.2">
      <c r="A57" s="51" t="s">
        <v>51</v>
      </c>
      <c r="B57" s="179"/>
      <c r="C57" s="180"/>
      <c r="D57" s="125">
        <f>D56</f>
        <v>1</v>
      </c>
    </row>
    <row r="58" spans="1:10" ht="51.75" customHeight="1" x14ac:dyDescent="0.2">
      <c r="A58" s="80" t="s">
        <v>1434</v>
      </c>
      <c r="B58" s="52" t="s">
        <v>1435</v>
      </c>
      <c r="C58" s="52" t="s">
        <v>1436</v>
      </c>
      <c r="D58" s="23">
        <v>1</v>
      </c>
      <c r="F58" s="27">
        <f>D58</f>
        <v>1</v>
      </c>
      <c r="G58" s="27">
        <v>2</v>
      </c>
      <c r="H58" s="27">
        <f>F58*G58</f>
        <v>2</v>
      </c>
    </row>
    <row r="59" spans="1:10" ht="42.6" customHeight="1" x14ac:dyDescent="0.2">
      <c r="A59" s="51" t="s">
        <v>51</v>
      </c>
      <c r="B59" s="179"/>
      <c r="C59" s="180"/>
      <c r="D59" s="125">
        <f>D58</f>
        <v>1</v>
      </c>
    </row>
    <row r="60" spans="1:10" ht="97.5" customHeight="1" x14ac:dyDescent="0.2">
      <c r="A60" s="83" t="s">
        <v>1437</v>
      </c>
      <c r="B60" s="58" t="s">
        <v>1438</v>
      </c>
      <c r="C60" s="58" t="s">
        <v>1439</v>
      </c>
      <c r="D60" s="23">
        <v>1</v>
      </c>
      <c r="F60" s="27">
        <f>D60</f>
        <v>1</v>
      </c>
      <c r="G60" s="27">
        <v>1</v>
      </c>
      <c r="H60" s="27">
        <f>F60*G60</f>
        <v>1</v>
      </c>
    </row>
    <row r="61" spans="1:10" ht="42.6" customHeight="1" x14ac:dyDescent="0.2">
      <c r="A61" s="51" t="s">
        <v>51</v>
      </c>
      <c r="B61" s="179"/>
      <c r="C61" s="180"/>
      <c r="D61" s="125">
        <f>D60</f>
        <v>1</v>
      </c>
    </row>
    <row r="62" spans="1:10" ht="99.95" customHeight="1" x14ac:dyDescent="0.2">
      <c r="A62" s="80" t="s">
        <v>1440</v>
      </c>
      <c r="B62" s="58" t="s">
        <v>1441</v>
      </c>
      <c r="C62" s="58" t="s">
        <v>1572</v>
      </c>
      <c r="D62" s="23">
        <v>1</v>
      </c>
      <c r="F62" s="27">
        <f>D62</f>
        <v>1</v>
      </c>
      <c r="G62" s="27">
        <v>2</v>
      </c>
      <c r="H62" s="27">
        <f>F62*G62</f>
        <v>2</v>
      </c>
    </row>
    <row r="63" spans="1:10" ht="41.85" customHeight="1" x14ac:dyDescent="0.2">
      <c r="A63" s="51" t="s">
        <v>51</v>
      </c>
      <c r="B63" s="179"/>
      <c r="C63" s="180"/>
      <c r="D63" s="125">
        <f>D62</f>
        <v>1</v>
      </c>
    </row>
    <row r="64" spans="1:10" ht="120" customHeight="1" x14ac:dyDescent="0.2">
      <c r="A64" s="82" t="s">
        <v>1442</v>
      </c>
      <c r="B64" s="58" t="s">
        <v>1443</v>
      </c>
      <c r="C64" s="58" t="s">
        <v>1841</v>
      </c>
      <c r="D64" s="23">
        <v>1</v>
      </c>
      <c r="F64" s="27">
        <f>D64</f>
        <v>1</v>
      </c>
      <c r="G64" s="27">
        <v>3</v>
      </c>
      <c r="H64" s="27">
        <f>F64*G64</f>
        <v>3</v>
      </c>
      <c r="J64" s="58"/>
    </row>
    <row r="65" spans="1:8" ht="41.85" customHeight="1" x14ac:dyDescent="0.2">
      <c r="A65" s="51" t="s">
        <v>51</v>
      </c>
      <c r="B65" s="179"/>
      <c r="C65" s="180"/>
      <c r="D65" s="125">
        <f>D64</f>
        <v>1</v>
      </c>
    </row>
    <row r="66" spans="1:8" ht="108.95" customHeight="1" x14ac:dyDescent="0.2">
      <c r="A66" s="80" t="s">
        <v>1444</v>
      </c>
      <c r="B66" s="58" t="s">
        <v>1445</v>
      </c>
      <c r="C66" s="58" t="s">
        <v>1632</v>
      </c>
      <c r="D66" s="23">
        <v>1</v>
      </c>
      <c r="F66" s="27">
        <f>D66</f>
        <v>1</v>
      </c>
      <c r="G66" s="27">
        <v>2</v>
      </c>
      <c r="H66" s="27">
        <f>F66*G66</f>
        <v>2</v>
      </c>
    </row>
    <row r="67" spans="1:8" ht="41.85" customHeight="1" x14ac:dyDescent="0.2">
      <c r="A67" s="51" t="s">
        <v>51</v>
      </c>
      <c r="B67" s="179"/>
      <c r="C67" s="180"/>
      <c r="D67" s="125">
        <f>D66</f>
        <v>1</v>
      </c>
    </row>
    <row r="68" spans="1:8" ht="66" customHeight="1" x14ac:dyDescent="0.2">
      <c r="A68" s="83" t="s">
        <v>1446</v>
      </c>
      <c r="B68" s="58" t="s">
        <v>1447</v>
      </c>
      <c r="C68" s="52" t="s">
        <v>1448</v>
      </c>
      <c r="D68" s="23">
        <v>1</v>
      </c>
      <c r="F68" s="27">
        <f>D68</f>
        <v>1</v>
      </c>
      <c r="G68" s="27">
        <v>1</v>
      </c>
      <c r="H68" s="27">
        <f>F68*G68</f>
        <v>1</v>
      </c>
    </row>
    <row r="69" spans="1:8" ht="41.25" customHeight="1" x14ac:dyDescent="0.2">
      <c r="A69" s="51" t="s">
        <v>51</v>
      </c>
      <c r="B69" s="179"/>
      <c r="C69" s="180"/>
      <c r="D69" s="125">
        <f>D68</f>
        <v>1</v>
      </c>
    </row>
    <row r="70" spans="1:8" ht="63.95" customHeight="1" x14ac:dyDescent="0.2">
      <c r="A70" s="83" t="s">
        <v>1449</v>
      </c>
      <c r="B70" s="58" t="s">
        <v>1450</v>
      </c>
      <c r="C70" s="58" t="s">
        <v>1451</v>
      </c>
      <c r="D70" s="23">
        <v>1</v>
      </c>
      <c r="F70" s="27">
        <f>D70</f>
        <v>1</v>
      </c>
      <c r="G70" s="27">
        <v>1</v>
      </c>
      <c r="H70" s="27">
        <f>F70*G70</f>
        <v>1</v>
      </c>
    </row>
    <row r="71" spans="1:8" ht="41.25" customHeight="1" x14ac:dyDescent="0.2">
      <c r="A71" s="51" t="s">
        <v>51</v>
      </c>
      <c r="B71" s="179"/>
      <c r="C71" s="180"/>
      <c r="D71" s="125">
        <f>D70</f>
        <v>1</v>
      </c>
    </row>
    <row r="72" spans="1:8" ht="85.7" customHeight="1" x14ac:dyDescent="0.2">
      <c r="A72" s="85" t="s">
        <v>1452</v>
      </c>
      <c r="B72" s="58" t="s">
        <v>1453</v>
      </c>
      <c r="C72" s="58" t="s">
        <v>1454</v>
      </c>
      <c r="D72" s="23">
        <v>1</v>
      </c>
      <c r="F72" s="27">
        <f>D72</f>
        <v>1</v>
      </c>
      <c r="G72" s="27">
        <v>2</v>
      </c>
      <c r="H72" s="27">
        <f>F72*G72</f>
        <v>2</v>
      </c>
    </row>
    <row r="73" spans="1:8" ht="41.25" customHeight="1" x14ac:dyDescent="0.2">
      <c r="A73" s="51" t="s">
        <v>51</v>
      </c>
      <c r="B73" s="179"/>
      <c r="C73" s="180"/>
      <c r="D73" s="125">
        <f>D72</f>
        <v>1</v>
      </c>
    </row>
    <row r="74" spans="1:8" ht="52.5" customHeight="1" x14ac:dyDescent="0.2">
      <c r="A74" s="80" t="s">
        <v>1455</v>
      </c>
      <c r="B74" s="52" t="s">
        <v>1456</v>
      </c>
      <c r="C74" s="52" t="s">
        <v>1457</v>
      </c>
      <c r="D74" s="23">
        <v>1</v>
      </c>
      <c r="F74" s="27">
        <f>D74</f>
        <v>1</v>
      </c>
      <c r="G74" s="27">
        <v>2</v>
      </c>
      <c r="H74" s="27">
        <f>F74*G74</f>
        <v>2</v>
      </c>
    </row>
    <row r="75" spans="1:8" ht="41.25" customHeight="1" x14ac:dyDescent="0.2">
      <c r="A75" s="51" t="s">
        <v>51</v>
      </c>
      <c r="B75" s="179"/>
      <c r="C75" s="180"/>
      <c r="D75" s="125">
        <f>D74</f>
        <v>1</v>
      </c>
    </row>
    <row r="76" spans="1:8" ht="50.25" customHeight="1" x14ac:dyDescent="0.2">
      <c r="A76" s="83" t="s">
        <v>1458</v>
      </c>
      <c r="B76" s="52" t="s">
        <v>1459</v>
      </c>
      <c r="C76" s="52" t="s">
        <v>1460</v>
      </c>
      <c r="D76" s="23">
        <v>1</v>
      </c>
      <c r="F76" s="27">
        <f>D76</f>
        <v>1</v>
      </c>
      <c r="G76" s="27">
        <v>1</v>
      </c>
      <c r="H76" s="27">
        <f>F76*G76</f>
        <v>1</v>
      </c>
    </row>
    <row r="77" spans="1:8" ht="41.25" customHeight="1" x14ac:dyDescent="0.2">
      <c r="A77" s="53" t="s">
        <v>51</v>
      </c>
      <c r="B77" s="179"/>
      <c r="C77" s="180"/>
      <c r="D77" s="125">
        <f>D76</f>
        <v>1</v>
      </c>
    </row>
    <row r="78" spans="1:8" ht="27" customHeight="1" x14ac:dyDescent="0.2">
      <c r="A78" s="56" t="s">
        <v>1461</v>
      </c>
      <c r="B78" s="181" t="s">
        <v>1554</v>
      </c>
      <c r="C78" s="182"/>
      <c r="D78" s="48"/>
    </row>
    <row r="79" spans="1:8" ht="75.75" customHeight="1" x14ac:dyDescent="0.2">
      <c r="A79" s="79" t="s">
        <v>1462</v>
      </c>
      <c r="B79" s="59" t="s">
        <v>1463</v>
      </c>
      <c r="C79" s="59" t="s">
        <v>1464</v>
      </c>
      <c r="D79" s="24">
        <v>1</v>
      </c>
      <c r="F79" s="27">
        <f>D79</f>
        <v>1</v>
      </c>
      <c r="G79" s="27">
        <v>3</v>
      </c>
      <c r="H79" s="27">
        <f>F79*G79</f>
        <v>3</v>
      </c>
    </row>
    <row r="80" spans="1:8" ht="41.25" customHeight="1" x14ac:dyDescent="0.2">
      <c r="A80" s="51" t="s">
        <v>51</v>
      </c>
      <c r="B80" s="179"/>
      <c r="C80" s="180"/>
      <c r="D80" s="125">
        <f>D79</f>
        <v>1</v>
      </c>
    </row>
    <row r="81" spans="1:10" ht="48.75" customHeight="1" x14ac:dyDescent="0.2">
      <c r="A81" s="80" t="s">
        <v>1465</v>
      </c>
      <c r="B81" s="58" t="s">
        <v>1466</v>
      </c>
      <c r="C81" s="58" t="s">
        <v>1467</v>
      </c>
      <c r="D81" s="23">
        <v>1</v>
      </c>
      <c r="F81" s="27">
        <f>D81</f>
        <v>1</v>
      </c>
      <c r="G81" s="27">
        <v>2</v>
      </c>
      <c r="H81" s="27">
        <f>F81*G81</f>
        <v>2</v>
      </c>
    </row>
    <row r="82" spans="1:10" ht="41.25" customHeight="1" x14ac:dyDescent="0.2">
      <c r="A82" s="51" t="s">
        <v>51</v>
      </c>
      <c r="B82" s="179"/>
      <c r="C82" s="180"/>
      <c r="D82" s="125">
        <f>D81</f>
        <v>1</v>
      </c>
    </row>
    <row r="83" spans="1:10" ht="43.5" customHeight="1" x14ac:dyDescent="0.2">
      <c r="A83" s="80" t="s">
        <v>1468</v>
      </c>
      <c r="B83" s="58" t="s">
        <v>1469</v>
      </c>
      <c r="C83" s="58" t="s">
        <v>1470</v>
      </c>
      <c r="D83" s="23">
        <v>1</v>
      </c>
      <c r="F83" s="27">
        <f>D83</f>
        <v>1</v>
      </c>
      <c r="G83" s="27">
        <v>2</v>
      </c>
      <c r="H83" s="27">
        <f>F83*G83</f>
        <v>2</v>
      </c>
    </row>
    <row r="84" spans="1:10" ht="41.25" customHeight="1" x14ac:dyDescent="0.2">
      <c r="A84" s="51" t="s">
        <v>51</v>
      </c>
      <c r="B84" s="179"/>
      <c r="C84" s="180"/>
      <c r="D84" s="125">
        <f>D83</f>
        <v>1</v>
      </c>
    </row>
    <row r="85" spans="1:10" ht="49.7" customHeight="1" x14ac:dyDescent="0.2">
      <c r="A85" s="83" t="s">
        <v>1471</v>
      </c>
      <c r="B85" s="58" t="s">
        <v>1472</v>
      </c>
      <c r="C85" s="58" t="s">
        <v>1473</v>
      </c>
      <c r="D85" s="23">
        <v>1</v>
      </c>
      <c r="F85" s="27">
        <f>D85</f>
        <v>1</v>
      </c>
      <c r="G85" s="27">
        <v>1</v>
      </c>
      <c r="H85" s="27">
        <f>F85*G85</f>
        <v>1</v>
      </c>
    </row>
    <row r="86" spans="1:10" ht="41.25" customHeight="1" x14ac:dyDescent="0.2">
      <c r="A86" s="51" t="s">
        <v>51</v>
      </c>
      <c r="B86" s="179"/>
      <c r="C86" s="180"/>
      <c r="D86" s="125">
        <f>D85</f>
        <v>1</v>
      </c>
    </row>
    <row r="87" spans="1:10" ht="36.950000000000003" customHeight="1" x14ac:dyDescent="0.2">
      <c r="A87" s="83" t="s">
        <v>1474</v>
      </c>
      <c r="B87" s="60" t="s">
        <v>1475</v>
      </c>
      <c r="C87" s="58" t="s">
        <v>1476</v>
      </c>
      <c r="D87" s="23">
        <v>1</v>
      </c>
      <c r="F87" s="27">
        <f>D87</f>
        <v>1</v>
      </c>
      <c r="G87" s="27">
        <v>1</v>
      </c>
      <c r="H87" s="27">
        <f>F87*G87</f>
        <v>1</v>
      </c>
    </row>
    <row r="88" spans="1:10" ht="41.25" customHeight="1" x14ac:dyDescent="0.2">
      <c r="A88" s="51" t="s">
        <v>51</v>
      </c>
      <c r="B88" s="179"/>
      <c r="C88" s="180"/>
      <c r="D88" s="125">
        <f>D87</f>
        <v>1</v>
      </c>
    </row>
    <row r="89" spans="1:10" ht="43.5" customHeight="1" x14ac:dyDescent="0.2">
      <c r="A89" s="83" t="s">
        <v>1477</v>
      </c>
      <c r="B89" s="58" t="s">
        <v>1478</v>
      </c>
      <c r="C89" s="58" t="s">
        <v>1476</v>
      </c>
      <c r="D89" s="23">
        <v>1</v>
      </c>
      <c r="F89" s="27">
        <f>D89</f>
        <v>1</v>
      </c>
      <c r="G89" s="27">
        <v>1</v>
      </c>
      <c r="H89" s="27">
        <f>F89*G89</f>
        <v>1</v>
      </c>
    </row>
    <row r="90" spans="1:10" ht="41.25" customHeight="1" x14ac:dyDescent="0.2">
      <c r="A90" s="53" t="s">
        <v>51</v>
      </c>
      <c r="B90" s="179"/>
      <c r="C90" s="180"/>
      <c r="D90" s="125">
        <f>D89</f>
        <v>1</v>
      </c>
    </row>
    <row r="91" spans="1:10" ht="26.25" customHeight="1" x14ac:dyDescent="0.2">
      <c r="A91" s="56" t="s">
        <v>1479</v>
      </c>
      <c r="B91" s="181" t="s">
        <v>1480</v>
      </c>
      <c r="C91" s="182"/>
      <c r="D91" s="61"/>
    </row>
    <row r="92" spans="1:10" ht="101.25" customHeight="1" x14ac:dyDescent="0.2">
      <c r="A92" s="79" t="s">
        <v>1481</v>
      </c>
      <c r="B92" s="59" t="s">
        <v>1576</v>
      </c>
      <c r="C92" s="59" t="s">
        <v>1842</v>
      </c>
      <c r="D92" s="24">
        <v>1</v>
      </c>
      <c r="F92" s="27">
        <f>D92</f>
        <v>1</v>
      </c>
      <c r="G92" s="27">
        <v>3</v>
      </c>
      <c r="H92" s="27">
        <f>F92*G92</f>
        <v>3</v>
      </c>
      <c r="J92" s="59"/>
    </row>
    <row r="93" spans="1:10" ht="41.25" customHeight="1" x14ac:dyDescent="0.2">
      <c r="A93" s="53" t="s">
        <v>51</v>
      </c>
      <c r="B93" s="179"/>
      <c r="C93" s="180"/>
      <c r="D93" s="125">
        <f>D92</f>
        <v>1</v>
      </c>
    </row>
    <row r="94" spans="1:10" ht="26.25" customHeight="1" x14ac:dyDescent="0.2">
      <c r="A94" s="56" t="s">
        <v>1482</v>
      </c>
      <c r="B94" s="181" t="s">
        <v>1483</v>
      </c>
      <c r="C94" s="182"/>
      <c r="D94" s="48"/>
    </row>
    <row r="95" spans="1:10" ht="113.25" customHeight="1" x14ac:dyDescent="0.2">
      <c r="A95" s="81" t="s">
        <v>1484</v>
      </c>
      <c r="B95" s="49" t="s">
        <v>1485</v>
      </c>
      <c r="C95" s="49" t="s">
        <v>1486</v>
      </c>
      <c r="D95" s="24">
        <v>1</v>
      </c>
      <c r="F95" s="27">
        <f>D95</f>
        <v>1</v>
      </c>
      <c r="G95" s="27">
        <v>2</v>
      </c>
      <c r="H95" s="27">
        <f>F95*G95</f>
        <v>2</v>
      </c>
    </row>
    <row r="96" spans="1:10" ht="41.25" customHeight="1" x14ac:dyDescent="0.2">
      <c r="A96" s="51" t="s">
        <v>51</v>
      </c>
      <c r="B96" s="179"/>
      <c r="C96" s="180"/>
      <c r="D96" s="125">
        <f>D95</f>
        <v>1</v>
      </c>
    </row>
    <row r="97" spans="1:8" ht="70.5" customHeight="1" x14ac:dyDescent="0.2">
      <c r="A97" s="80" t="s">
        <v>1487</v>
      </c>
      <c r="B97" s="52" t="s">
        <v>1488</v>
      </c>
      <c r="C97" s="52" t="s">
        <v>1489</v>
      </c>
      <c r="D97" s="23">
        <v>1</v>
      </c>
      <c r="F97" s="27">
        <f>D97</f>
        <v>1</v>
      </c>
      <c r="G97" s="27">
        <v>2</v>
      </c>
      <c r="H97" s="27">
        <f>F97*G97</f>
        <v>2</v>
      </c>
    </row>
    <row r="98" spans="1:8" ht="41.25" customHeight="1" x14ac:dyDescent="0.2">
      <c r="A98" s="51" t="s">
        <v>51</v>
      </c>
      <c r="B98" s="179"/>
      <c r="C98" s="180"/>
      <c r="D98" s="125">
        <f>D97</f>
        <v>1</v>
      </c>
    </row>
    <row r="99" spans="1:8" ht="81.95" customHeight="1" x14ac:dyDescent="0.2">
      <c r="A99" s="82" t="s">
        <v>1490</v>
      </c>
      <c r="B99" s="52" t="s">
        <v>1491</v>
      </c>
      <c r="C99" s="52" t="s">
        <v>1492</v>
      </c>
      <c r="D99" s="23">
        <v>1</v>
      </c>
      <c r="F99" s="27">
        <f>D99</f>
        <v>1</v>
      </c>
      <c r="G99" s="27">
        <v>3</v>
      </c>
      <c r="H99" s="27">
        <f>F99*G99</f>
        <v>3</v>
      </c>
    </row>
    <row r="100" spans="1:8" ht="41.25" customHeight="1" x14ac:dyDescent="0.2">
      <c r="A100" s="51" t="s">
        <v>51</v>
      </c>
      <c r="B100" s="179"/>
      <c r="C100" s="180"/>
      <c r="D100" s="125">
        <f>D99</f>
        <v>1</v>
      </c>
    </row>
    <row r="101" spans="1:8" ht="86.25" customHeight="1" x14ac:dyDescent="0.2">
      <c r="A101" s="83" t="s">
        <v>1493</v>
      </c>
      <c r="B101" s="52" t="s">
        <v>1494</v>
      </c>
      <c r="C101" s="52" t="s">
        <v>1495</v>
      </c>
      <c r="D101" s="23">
        <v>1</v>
      </c>
      <c r="F101" s="27">
        <f>D101</f>
        <v>1</v>
      </c>
      <c r="G101" s="27">
        <v>1</v>
      </c>
      <c r="H101" s="27">
        <f>F101*G101</f>
        <v>1</v>
      </c>
    </row>
    <row r="102" spans="1:8" ht="41.25" customHeight="1" x14ac:dyDescent="0.2">
      <c r="A102" s="53" t="s">
        <v>51</v>
      </c>
      <c r="B102" s="179"/>
      <c r="C102" s="180"/>
      <c r="D102" s="125">
        <f>D101</f>
        <v>1</v>
      </c>
    </row>
    <row r="103" spans="1:8" ht="24.75" customHeight="1" x14ac:dyDescent="0.2">
      <c r="A103" s="47" t="s">
        <v>1496</v>
      </c>
      <c r="B103" s="181" t="s">
        <v>1497</v>
      </c>
      <c r="C103" s="182"/>
      <c r="D103" s="48"/>
    </row>
    <row r="104" spans="1:8" ht="83.25" customHeight="1" x14ac:dyDescent="0.2">
      <c r="A104" s="79" t="s">
        <v>1498</v>
      </c>
      <c r="B104" s="49" t="s">
        <v>1499</v>
      </c>
      <c r="C104" s="49" t="s">
        <v>1500</v>
      </c>
      <c r="D104" s="24">
        <v>1</v>
      </c>
      <c r="F104" s="27">
        <f>D104</f>
        <v>1</v>
      </c>
      <c r="G104" s="27">
        <v>3</v>
      </c>
      <c r="H104" s="27">
        <f>F104*G104</f>
        <v>3</v>
      </c>
    </row>
    <row r="105" spans="1:8" ht="41.25" customHeight="1" x14ac:dyDescent="0.2">
      <c r="A105" s="51" t="s">
        <v>51</v>
      </c>
      <c r="B105" s="179"/>
      <c r="C105" s="180"/>
      <c r="D105" s="125">
        <f>D104</f>
        <v>1</v>
      </c>
    </row>
    <row r="106" spans="1:8" ht="79.5" customHeight="1" x14ac:dyDescent="0.2">
      <c r="A106" s="82" t="s">
        <v>1501</v>
      </c>
      <c r="B106" s="52" t="s">
        <v>1502</v>
      </c>
      <c r="C106" s="52" t="s">
        <v>1503</v>
      </c>
      <c r="D106" s="23">
        <v>1</v>
      </c>
      <c r="F106" s="27">
        <f>D106</f>
        <v>1</v>
      </c>
      <c r="G106" s="27">
        <v>3</v>
      </c>
      <c r="H106" s="27">
        <f>F106*G106</f>
        <v>3</v>
      </c>
    </row>
    <row r="107" spans="1:8" ht="41.25" customHeight="1" x14ac:dyDescent="0.2">
      <c r="A107" s="51" t="s">
        <v>51</v>
      </c>
      <c r="B107" s="179"/>
      <c r="C107" s="180"/>
      <c r="D107" s="125">
        <f>D106</f>
        <v>1</v>
      </c>
    </row>
    <row r="108" spans="1:8" ht="94.7" customHeight="1" x14ac:dyDescent="0.2">
      <c r="A108" s="82" t="s">
        <v>1504</v>
      </c>
      <c r="B108" s="62" t="s">
        <v>1577</v>
      </c>
      <c r="C108" s="62" t="s">
        <v>1553</v>
      </c>
      <c r="D108" s="23">
        <v>1</v>
      </c>
      <c r="F108" s="27">
        <f>D108</f>
        <v>1</v>
      </c>
      <c r="G108" s="27">
        <v>3</v>
      </c>
      <c r="H108" s="27">
        <f>F108*G108</f>
        <v>3</v>
      </c>
    </row>
    <row r="109" spans="1:8" ht="41.25" customHeight="1" x14ac:dyDescent="0.2">
      <c r="A109" s="51" t="s">
        <v>51</v>
      </c>
      <c r="B109" s="179"/>
      <c r="C109" s="180"/>
      <c r="D109" s="125">
        <f>D108</f>
        <v>1</v>
      </c>
    </row>
    <row r="110" spans="1:8" ht="102" customHeight="1" x14ac:dyDescent="0.2">
      <c r="A110" s="82" t="s">
        <v>1505</v>
      </c>
      <c r="B110" s="52" t="s">
        <v>1506</v>
      </c>
      <c r="C110" s="52" t="s">
        <v>1507</v>
      </c>
      <c r="D110" s="23">
        <v>1</v>
      </c>
      <c r="F110" s="27">
        <f>D110</f>
        <v>1</v>
      </c>
      <c r="G110" s="27">
        <v>3</v>
      </c>
      <c r="H110" s="27">
        <f>F110*G110</f>
        <v>3</v>
      </c>
    </row>
    <row r="111" spans="1:8" ht="41.25" customHeight="1" x14ac:dyDescent="0.2">
      <c r="A111" s="51" t="s">
        <v>51</v>
      </c>
      <c r="B111" s="179"/>
      <c r="C111" s="180"/>
      <c r="D111" s="125">
        <f>D110</f>
        <v>1</v>
      </c>
    </row>
    <row r="112" spans="1:8" ht="41.25" customHeight="1" x14ac:dyDescent="0.2">
      <c r="A112" s="82" t="s">
        <v>1508</v>
      </c>
      <c r="B112" s="52" t="s">
        <v>1509</v>
      </c>
      <c r="C112" s="52" t="s">
        <v>1510</v>
      </c>
      <c r="D112" s="23">
        <v>1</v>
      </c>
      <c r="F112" s="27">
        <f>D112</f>
        <v>1</v>
      </c>
      <c r="G112" s="27">
        <v>3</v>
      </c>
      <c r="H112" s="27">
        <f>F112*G112</f>
        <v>3</v>
      </c>
    </row>
    <row r="113" spans="1:8" ht="41.25" customHeight="1" x14ac:dyDescent="0.2">
      <c r="A113" s="51" t="s">
        <v>51</v>
      </c>
      <c r="B113" s="179"/>
      <c r="C113" s="180"/>
      <c r="D113" s="125"/>
    </row>
    <row r="114" spans="1:8" ht="69" customHeight="1" x14ac:dyDescent="0.2">
      <c r="A114" s="82" t="s">
        <v>1511</v>
      </c>
      <c r="B114" s="62" t="s">
        <v>1512</v>
      </c>
      <c r="C114" s="62" t="s">
        <v>1513</v>
      </c>
      <c r="D114" s="23">
        <v>1</v>
      </c>
      <c r="F114" s="27">
        <f>D114</f>
        <v>1</v>
      </c>
      <c r="G114" s="27">
        <v>3</v>
      </c>
      <c r="H114" s="27">
        <f>F114*G114</f>
        <v>3</v>
      </c>
    </row>
    <row r="115" spans="1:8" ht="41.25" customHeight="1" x14ac:dyDescent="0.2">
      <c r="A115" s="51" t="s">
        <v>51</v>
      </c>
      <c r="B115" s="179"/>
      <c r="C115" s="180"/>
      <c r="D115" s="125">
        <f>D114</f>
        <v>1</v>
      </c>
    </row>
    <row r="116" spans="1:8" ht="96" customHeight="1" x14ac:dyDescent="0.2">
      <c r="A116" s="80" t="s">
        <v>1514</v>
      </c>
      <c r="B116" s="52" t="s">
        <v>1515</v>
      </c>
      <c r="C116" s="52" t="s">
        <v>1516</v>
      </c>
      <c r="D116" s="23">
        <v>1</v>
      </c>
      <c r="F116" s="27">
        <f>D116</f>
        <v>1</v>
      </c>
      <c r="G116" s="27">
        <v>2</v>
      </c>
      <c r="H116" s="27">
        <f>F116*G116</f>
        <v>2</v>
      </c>
    </row>
    <row r="117" spans="1:8" ht="41.25" customHeight="1" x14ac:dyDescent="0.2">
      <c r="A117" s="51" t="s">
        <v>51</v>
      </c>
      <c r="B117" s="179"/>
      <c r="C117" s="180"/>
      <c r="D117" s="125">
        <f>D116</f>
        <v>1</v>
      </c>
    </row>
    <row r="118" spans="1:8" ht="85.7" customHeight="1" x14ac:dyDescent="0.2">
      <c r="A118" s="82" t="s">
        <v>1517</v>
      </c>
      <c r="B118" s="52" t="s">
        <v>1518</v>
      </c>
      <c r="C118" s="52" t="s">
        <v>1573</v>
      </c>
      <c r="D118" s="23">
        <v>1</v>
      </c>
      <c r="F118" s="27">
        <f>D118</f>
        <v>1</v>
      </c>
      <c r="G118" s="27">
        <v>3</v>
      </c>
      <c r="H118" s="27">
        <f>F118*G118</f>
        <v>3</v>
      </c>
    </row>
    <row r="119" spans="1:8" ht="41.25" customHeight="1" x14ac:dyDescent="0.2">
      <c r="A119" s="51" t="s">
        <v>51</v>
      </c>
      <c r="B119" s="179"/>
      <c r="C119" s="180"/>
      <c r="D119" s="125">
        <f>D118</f>
        <v>1</v>
      </c>
    </row>
    <row r="120" spans="1:8" ht="73.5" customHeight="1" x14ac:dyDescent="0.2">
      <c r="A120" s="83" t="s">
        <v>1519</v>
      </c>
      <c r="B120" s="52" t="s">
        <v>1520</v>
      </c>
      <c r="C120" s="52" t="s">
        <v>1521</v>
      </c>
      <c r="D120" s="23">
        <v>1</v>
      </c>
      <c r="F120" s="27">
        <f>D120</f>
        <v>1</v>
      </c>
      <c r="G120" s="27">
        <v>1</v>
      </c>
      <c r="H120" s="27">
        <f>F120*G120</f>
        <v>1</v>
      </c>
    </row>
    <row r="121" spans="1:8" ht="41.25" customHeight="1" x14ac:dyDescent="0.2">
      <c r="A121" s="51" t="s">
        <v>51</v>
      </c>
      <c r="B121" s="179"/>
      <c r="C121" s="180"/>
      <c r="D121" s="125">
        <f>D120</f>
        <v>1</v>
      </c>
    </row>
    <row r="122" spans="1:8" ht="54.95" customHeight="1" x14ac:dyDescent="0.2">
      <c r="A122" s="80" t="s">
        <v>1522</v>
      </c>
      <c r="B122" s="52" t="s">
        <v>1523</v>
      </c>
      <c r="C122" s="52" t="s">
        <v>1524</v>
      </c>
      <c r="D122" s="23">
        <v>1</v>
      </c>
      <c r="F122" s="27">
        <f>D122</f>
        <v>1</v>
      </c>
      <c r="G122" s="27">
        <v>2</v>
      </c>
      <c r="H122" s="27">
        <f>F122*G122</f>
        <v>2</v>
      </c>
    </row>
    <row r="123" spans="1:8" ht="41.25" customHeight="1" x14ac:dyDescent="0.2">
      <c r="A123" s="51" t="s">
        <v>51</v>
      </c>
      <c r="B123" s="179"/>
      <c r="C123" s="180"/>
      <c r="D123" s="125">
        <f>D122</f>
        <v>1</v>
      </c>
    </row>
    <row r="124" spans="1:8" ht="137.25" customHeight="1" x14ac:dyDescent="0.2">
      <c r="A124" s="80" t="s">
        <v>1525</v>
      </c>
      <c r="B124" s="52" t="s">
        <v>1526</v>
      </c>
      <c r="C124" s="52" t="s">
        <v>1527</v>
      </c>
      <c r="D124" s="23">
        <v>1</v>
      </c>
      <c r="F124" s="27">
        <f>D124</f>
        <v>1</v>
      </c>
      <c r="G124" s="27">
        <v>2</v>
      </c>
      <c r="H124" s="27">
        <f>F124*G124</f>
        <v>2</v>
      </c>
    </row>
    <row r="125" spans="1:8" ht="41.25" customHeight="1" x14ac:dyDescent="0.2">
      <c r="A125" s="51" t="s">
        <v>51</v>
      </c>
      <c r="B125" s="179"/>
      <c r="C125" s="180"/>
      <c r="D125" s="125">
        <f>D124</f>
        <v>1</v>
      </c>
    </row>
    <row r="126" spans="1:8" ht="46.5" customHeight="1" x14ac:dyDescent="0.2">
      <c r="A126" s="80" t="s">
        <v>1528</v>
      </c>
      <c r="B126" s="52" t="s">
        <v>1529</v>
      </c>
      <c r="C126" s="52" t="s">
        <v>1530</v>
      </c>
      <c r="D126" s="23">
        <v>1</v>
      </c>
      <c r="F126" s="27">
        <f>D126</f>
        <v>1</v>
      </c>
      <c r="G126" s="27">
        <v>2</v>
      </c>
      <c r="H126" s="27">
        <f>F126*G126</f>
        <v>2</v>
      </c>
    </row>
    <row r="127" spans="1:8" ht="41.25" customHeight="1" x14ac:dyDescent="0.2">
      <c r="A127" s="51" t="s">
        <v>51</v>
      </c>
      <c r="B127" s="179"/>
      <c r="C127" s="180"/>
      <c r="D127" s="125">
        <f>D126</f>
        <v>1</v>
      </c>
    </row>
    <row r="128" spans="1:8" ht="109.5" customHeight="1" x14ac:dyDescent="0.2">
      <c r="A128" s="86" t="s">
        <v>1531</v>
      </c>
      <c r="B128" s="63" t="s">
        <v>1578</v>
      </c>
      <c r="C128" s="63" t="s">
        <v>1574</v>
      </c>
      <c r="D128" s="23">
        <v>1</v>
      </c>
      <c r="F128" s="27">
        <f>D128</f>
        <v>1</v>
      </c>
      <c r="G128" s="27">
        <v>2</v>
      </c>
      <c r="H128" s="27">
        <f>F128*G128</f>
        <v>2</v>
      </c>
    </row>
    <row r="129" spans="1:8" ht="41.25" customHeight="1" x14ac:dyDescent="0.2">
      <c r="A129" s="51" t="s">
        <v>51</v>
      </c>
      <c r="B129" s="179"/>
      <c r="C129" s="180"/>
      <c r="D129" s="125">
        <f>D128</f>
        <v>1</v>
      </c>
    </row>
    <row r="130" spans="1:8" ht="51" customHeight="1" x14ac:dyDescent="0.2">
      <c r="A130" s="86" t="s">
        <v>1532</v>
      </c>
      <c r="B130" s="52" t="s">
        <v>1533</v>
      </c>
      <c r="C130" s="52" t="s">
        <v>1534</v>
      </c>
      <c r="D130" s="23">
        <v>1</v>
      </c>
      <c r="F130" s="27">
        <f>D130</f>
        <v>1</v>
      </c>
      <c r="G130" s="27">
        <v>2</v>
      </c>
      <c r="H130" s="27">
        <f>F130*G130</f>
        <v>2</v>
      </c>
    </row>
    <row r="131" spans="1:8" ht="41.25" customHeight="1" x14ac:dyDescent="0.2">
      <c r="A131" s="51" t="s">
        <v>51</v>
      </c>
      <c r="B131" s="179"/>
      <c r="C131" s="180"/>
      <c r="D131" s="125">
        <f>D130</f>
        <v>1</v>
      </c>
    </row>
    <row r="132" spans="1:8" ht="93" customHeight="1" x14ac:dyDescent="0.2">
      <c r="A132" s="87" t="s">
        <v>1535</v>
      </c>
      <c r="B132" s="52" t="s">
        <v>1536</v>
      </c>
      <c r="C132" s="52" t="s">
        <v>1537</v>
      </c>
      <c r="D132" s="23">
        <v>1</v>
      </c>
      <c r="F132" s="27">
        <f>D132</f>
        <v>1</v>
      </c>
      <c r="G132" s="27">
        <v>3</v>
      </c>
      <c r="H132" s="27">
        <f>F132*G132</f>
        <v>3</v>
      </c>
    </row>
    <row r="133" spans="1:8" ht="41.25" customHeight="1" x14ac:dyDescent="0.2">
      <c r="A133" s="51" t="s">
        <v>51</v>
      </c>
      <c r="B133" s="179"/>
      <c r="C133" s="180"/>
      <c r="D133" s="125">
        <f>D132</f>
        <v>1</v>
      </c>
    </row>
    <row r="134" spans="1:8" ht="72" customHeight="1" x14ac:dyDescent="0.2">
      <c r="A134" s="88" t="s">
        <v>1538</v>
      </c>
      <c r="B134" s="52" t="s">
        <v>1555</v>
      </c>
      <c r="C134" s="52" t="s">
        <v>1556</v>
      </c>
      <c r="D134" s="23">
        <v>1</v>
      </c>
      <c r="F134" s="27">
        <f>D134</f>
        <v>1</v>
      </c>
      <c r="G134" s="27">
        <v>1</v>
      </c>
      <c r="H134" s="27">
        <f>F134*G134</f>
        <v>1</v>
      </c>
    </row>
    <row r="135" spans="1:8" ht="41.25" customHeight="1" x14ac:dyDescent="0.2">
      <c r="A135" s="51" t="s">
        <v>51</v>
      </c>
      <c r="B135" s="179"/>
      <c r="C135" s="180"/>
      <c r="D135" s="125">
        <f>D134</f>
        <v>1</v>
      </c>
    </row>
    <row r="136" spans="1:8" ht="77.25" customHeight="1" x14ac:dyDescent="0.2">
      <c r="A136" s="88" t="s">
        <v>1539</v>
      </c>
      <c r="B136" s="52" t="s">
        <v>1540</v>
      </c>
      <c r="C136" s="52" t="s">
        <v>1541</v>
      </c>
      <c r="D136" s="23">
        <v>1</v>
      </c>
      <c r="F136" s="27">
        <f>D136</f>
        <v>1</v>
      </c>
      <c r="G136" s="27">
        <v>1</v>
      </c>
      <c r="H136" s="27">
        <f>F136*G136</f>
        <v>1</v>
      </c>
    </row>
    <row r="137" spans="1:8" ht="41.25" customHeight="1" x14ac:dyDescent="0.2">
      <c r="A137" s="53" t="s">
        <v>51</v>
      </c>
      <c r="B137" s="179"/>
      <c r="C137" s="180"/>
      <c r="D137" s="125">
        <f>D136</f>
        <v>1</v>
      </c>
    </row>
    <row r="138" spans="1:8" ht="26.25" customHeight="1" x14ac:dyDescent="0.2">
      <c r="A138" s="47" t="s">
        <v>1542</v>
      </c>
      <c r="B138" s="181" t="s">
        <v>1543</v>
      </c>
      <c r="C138" s="182"/>
      <c r="D138" s="48"/>
    </row>
    <row r="139" spans="1:8" ht="42" customHeight="1" x14ac:dyDescent="0.2">
      <c r="A139" s="81" t="s">
        <v>1544</v>
      </c>
      <c r="B139" s="64" t="s">
        <v>1545</v>
      </c>
      <c r="C139" s="59" t="s">
        <v>1546</v>
      </c>
      <c r="D139" s="24">
        <v>1</v>
      </c>
      <c r="F139" s="27">
        <f>D139</f>
        <v>1</v>
      </c>
      <c r="G139" s="27">
        <v>2</v>
      </c>
      <c r="H139" s="27">
        <f>F139*G139</f>
        <v>2</v>
      </c>
    </row>
    <row r="140" spans="1:8" ht="41.25" customHeight="1" x14ac:dyDescent="0.2">
      <c r="A140" s="51" t="s">
        <v>51</v>
      </c>
      <c r="B140" s="179"/>
      <c r="C140" s="180"/>
      <c r="D140" s="125">
        <f>D139</f>
        <v>1</v>
      </c>
    </row>
    <row r="141" spans="1:8" ht="90.95" customHeight="1" x14ac:dyDescent="0.2">
      <c r="A141" s="88" t="s">
        <v>1547</v>
      </c>
      <c r="B141" s="65" t="s">
        <v>1548</v>
      </c>
      <c r="C141" s="58" t="s">
        <v>1549</v>
      </c>
      <c r="D141" s="23">
        <v>1</v>
      </c>
      <c r="F141" s="27">
        <f>D141</f>
        <v>1</v>
      </c>
      <c r="G141" s="27">
        <v>1</v>
      </c>
      <c r="H141" s="27">
        <f>F141*G141</f>
        <v>1</v>
      </c>
    </row>
    <row r="142" spans="1:8" ht="41.25" customHeight="1" x14ac:dyDescent="0.2">
      <c r="A142" s="66" t="s">
        <v>51</v>
      </c>
      <c r="B142" s="179"/>
      <c r="C142" s="180"/>
      <c r="D142" s="125">
        <f>D141</f>
        <v>1</v>
      </c>
    </row>
    <row r="143" spans="1:8" ht="25.5" customHeight="1" x14ac:dyDescent="0.2">
      <c r="A143" s="216" t="s">
        <v>1581</v>
      </c>
      <c r="B143" s="217"/>
      <c r="C143" s="217"/>
      <c r="D143" s="67"/>
    </row>
    <row r="144" spans="1:8" ht="26.25" customHeight="1" x14ac:dyDescent="0.2">
      <c r="A144" s="181" t="s">
        <v>60</v>
      </c>
      <c r="B144" s="182"/>
      <c r="C144" s="182"/>
      <c r="D144" s="68"/>
    </row>
    <row r="145" spans="1:8" ht="51" customHeight="1" x14ac:dyDescent="0.2">
      <c r="A145" s="69" t="s">
        <v>1</v>
      </c>
      <c r="B145" s="70" t="s">
        <v>1373</v>
      </c>
      <c r="C145" s="70" t="s">
        <v>1575</v>
      </c>
      <c r="D145" s="24">
        <v>1</v>
      </c>
      <c r="F145" s="27">
        <f>D145</f>
        <v>1</v>
      </c>
      <c r="G145" s="27">
        <v>3</v>
      </c>
      <c r="H145" s="27">
        <f>F145*G145</f>
        <v>3</v>
      </c>
    </row>
    <row r="146" spans="1:8" ht="42.6" customHeight="1" x14ac:dyDescent="0.2">
      <c r="A146" s="51" t="s">
        <v>51</v>
      </c>
      <c r="B146" s="179"/>
      <c r="C146" s="180"/>
      <c r="D146" s="125">
        <f>D145</f>
        <v>1</v>
      </c>
    </row>
    <row r="147" spans="1:8" ht="69.75" customHeight="1" x14ac:dyDescent="0.2">
      <c r="A147" s="71" t="s">
        <v>2</v>
      </c>
      <c r="B147" s="72" t="s">
        <v>5</v>
      </c>
      <c r="C147" s="73" t="s">
        <v>1374</v>
      </c>
      <c r="D147" s="23">
        <v>1</v>
      </c>
      <c r="F147" s="27">
        <f>D147</f>
        <v>1</v>
      </c>
      <c r="G147" s="27">
        <v>3</v>
      </c>
      <c r="H147" s="27">
        <f>F147*G147</f>
        <v>3</v>
      </c>
    </row>
    <row r="148" spans="1:8" ht="42.6" customHeight="1" x14ac:dyDescent="0.2">
      <c r="A148" s="51" t="s">
        <v>51</v>
      </c>
      <c r="B148" s="179"/>
      <c r="C148" s="180"/>
      <c r="D148" s="125">
        <f>D147</f>
        <v>1</v>
      </c>
    </row>
    <row r="149" spans="1:8" ht="262.5" customHeight="1" x14ac:dyDescent="0.2">
      <c r="A149" s="71" t="s">
        <v>3</v>
      </c>
      <c r="B149" s="73" t="s">
        <v>1375</v>
      </c>
      <c r="C149" s="73" t="s">
        <v>1376</v>
      </c>
      <c r="D149" s="23">
        <v>1</v>
      </c>
      <c r="F149" s="27">
        <f t="shared" ref="F149" si="0">D149</f>
        <v>1</v>
      </c>
      <c r="G149" s="27">
        <v>3</v>
      </c>
      <c r="H149" s="27">
        <f>F149*G149</f>
        <v>3</v>
      </c>
    </row>
    <row r="150" spans="1:8" ht="46.5" customHeight="1" x14ac:dyDescent="0.2">
      <c r="A150" s="51" t="s">
        <v>51</v>
      </c>
      <c r="B150" s="179"/>
      <c r="C150" s="180"/>
      <c r="D150" s="125">
        <f>D149</f>
        <v>1</v>
      </c>
    </row>
    <row r="151" spans="1:8" ht="63" customHeight="1" x14ac:dyDescent="0.2">
      <c r="A151" s="71" t="s">
        <v>4</v>
      </c>
      <c r="B151" s="73" t="s">
        <v>7</v>
      </c>
      <c r="C151" s="73" t="s">
        <v>8</v>
      </c>
      <c r="D151" s="23">
        <v>1</v>
      </c>
      <c r="F151" s="27">
        <f>D151</f>
        <v>1</v>
      </c>
      <c r="G151" s="27">
        <v>3</v>
      </c>
      <c r="H151" s="27">
        <f>F151*G151</f>
        <v>3</v>
      </c>
    </row>
    <row r="152" spans="1:8" ht="46.5" customHeight="1" x14ac:dyDescent="0.2">
      <c r="A152" s="66" t="s">
        <v>51</v>
      </c>
      <c r="B152" s="179"/>
      <c r="C152" s="180"/>
      <c r="D152" s="125">
        <f>D151</f>
        <v>1</v>
      </c>
    </row>
    <row r="153" spans="1:8" ht="25.5" customHeight="1" x14ac:dyDescent="0.2">
      <c r="A153" s="181" t="s">
        <v>55</v>
      </c>
      <c r="B153" s="182"/>
      <c r="C153" s="182"/>
      <c r="D153" s="68"/>
    </row>
    <row r="154" spans="1:8" ht="60" customHeight="1" x14ac:dyDescent="0.2">
      <c r="A154" s="69" t="s">
        <v>9</v>
      </c>
      <c r="B154" s="70" t="s">
        <v>1386</v>
      </c>
      <c r="C154" s="70" t="s">
        <v>1813</v>
      </c>
      <c r="D154" s="24">
        <v>1</v>
      </c>
      <c r="F154" s="27">
        <f>D154</f>
        <v>1</v>
      </c>
      <c r="G154" s="27">
        <v>3</v>
      </c>
      <c r="H154" s="27">
        <f>F154*G154</f>
        <v>3</v>
      </c>
    </row>
    <row r="155" spans="1:8" ht="42.6" customHeight="1" x14ac:dyDescent="0.2">
      <c r="A155" s="51" t="s">
        <v>51</v>
      </c>
      <c r="B155" s="179"/>
      <c r="C155" s="180"/>
      <c r="D155" s="125">
        <f>D154</f>
        <v>1</v>
      </c>
    </row>
    <row r="156" spans="1:8" ht="114" customHeight="1" x14ac:dyDescent="0.2">
      <c r="A156" s="71" t="s">
        <v>10</v>
      </c>
      <c r="B156" s="73" t="s">
        <v>61</v>
      </c>
      <c r="C156" s="73" t="s">
        <v>1808</v>
      </c>
      <c r="D156" s="23">
        <v>1</v>
      </c>
      <c r="F156" s="27">
        <f>D156</f>
        <v>1</v>
      </c>
      <c r="G156" s="27">
        <v>3</v>
      </c>
      <c r="H156" s="27">
        <f>F156*G156</f>
        <v>3</v>
      </c>
    </row>
    <row r="157" spans="1:8" ht="42.6" customHeight="1" x14ac:dyDescent="0.2">
      <c r="A157" s="66" t="s">
        <v>51</v>
      </c>
      <c r="B157" s="179"/>
      <c r="C157" s="180"/>
      <c r="D157" s="125">
        <f>D156</f>
        <v>1</v>
      </c>
    </row>
    <row r="158" spans="1:8" ht="24.75" customHeight="1" x14ac:dyDescent="0.2">
      <c r="A158" s="181" t="s">
        <v>56</v>
      </c>
      <c r="B158" s="182"/>
      <c r="C158" s="182"/>
      <c r="D158" s="68"/>
    </row>
    <row r="159" spans="1:8" ht="85.7" customHeight="1" x14ac:dyDescent="0.2">
      <c r="A159" s="69" t="s">
        <v>11</v>
      </c>
      <c r="B159" s="75" t="s">
        <v>1823</v>
      </c>
      <c r="C159" s="75" t="s">
        <v>1824</v>
      </c>
      <c r="D159" s="24">
        <v>1</v>
      </c>
      <c r="F159" s="27">
        <f>D159</f>
        <v>1</v>
      </c>
      <c r="G159" s="27">
        <v>3</v>
      </c>
      <c r="H159" s="27">
        <f>F159*G159</f>
        <v>3</v>
      </c>
    </row>
    <row r="160" spans="1:8" ht="42.6" customHeight="1" x14ac:dyDescent="0.2">
      <c r="A160" s="51" t="s">
        <v>51</v>
      </c>
      <c r="B160" s="179"/>
      <c r="C160" s="180"/>
      <c r="D160" s="125">
        <f>D159</f>
        <v>1</v>
      </c>
    </row>
    <row r="161" spans="1:8" ht="153.94999999999999" customHeight="1" x14ac:dyDescent="0.2">
      <c r="A161" s="74" t="s">
        <v>12</v>
      </c>
      <c r="B161" s="72" t="s">
        <v>1377</v>
      </c>
      <c r="C161" s="72" t="s">
        <v>1816</v>
      </c>
      <c r="D161" s="23">
        <v>1</v>
      </c>
      <c r="F161" s="27">
        <f>D161</f>
        <v>1</v>
      </c>
      <c r="G161" s="27">
        <v>2</v>
      </c>
      <c r="H161" s="27">
        <f>F161*G161</f>
        <v>2</v>
      </c>
    </row>
    <row r="162" spans="1:8" ht="42.6" customHeight="1" x14ac:dyDescent="0.2">
      <c r="A162" s="51" t="s">
        <v>51</v>
      </c>
      <c r="B162" s="179"/>
      <c r="C162" s="180"/>
      <c r="D162" s="125">
        <f>D161</f>
        <v>1</v>
      </c>
    </row>
    <row r="163" spans="1:8" ht="94.7" customHeight="1" x14ac:dyDescent="0.2">
      <c r="A163" s="74" t="s">
        <v>13</v>
      </c>
      <c r="B163" s="72" t="s">
        <v>1818</v>
      </c>
      <c r="C163" s="72" t="s">
        <v>1819</v>
      </c>
      <c r="D163" s="23">
        <v>1</v>
      </c>
      <c r="F163" s="27">
        <f>D163</f>
        <v>1</v>
      </c>
      <c r="G163" s="27">
        <v>2</v>
      </c>
      <c r="H163" s="27">
        <f>F163*G163</f>
        <v>2</v>
      </c>
    </row>
    <row r="164" spans="1:8" ht="42.6" customHeight="1" x14ac:dyDescent="0.2">
      <c r="A164" s="51" t="s">
        <v>51</v>
      </c>
      <c r="B164" s="179"/>
      <c r="C164" s="180"/>
      <c r="D164" s="125">
        <f>D163</f>
        <v>1</v>
      </c>
    </row>
    <row r="165" spans="1:8" ht="81.95" customHeight="1" x14ac:dyDescent="0.2">
      <c r="A165" s="74" t="s">
        <v>14</v>
      </c>
      <c r="B165" s="72" t="s">
        <v>1378</v>
      </c>
      <c r="C165" s="72" t="s">
        <v>1379</v>
      </c>
      <c r="D165" s="23">
        <v>1</v>
      </c>
      <c r="F165" s="27">
        <f>D165</f>
        <v>1</v>
      </c>
      <c r="G165" s="27">
        <v>2</v>
      </c>
      <c r="H165" s="27">
        <f>F165*G165</f>
        <v>2</v>
      </c>
    </row>
    <row r="166" spans="1:8" ht="42.6" customHeight="1" x14ac:dyDescent="0.2">
      <c r="A166" s="51" t="s">
        <v>51</v>
      </c>
      <c r="B166" s="179"/>
      <c r="C166" s="180"/>
      <c r="D166" s="125">
        <f>D165</f>
        <v>1</v>
      </c>
    </row>
    <row r="167" spans="1:8" ht="83.25" customHeight="1" x14ac:dyDescent="0.2">
      <c r="A167" s="74" t="s">
        <v>54</v>
      </c>
      <c r="B167" s="72" t="s">
        <v>1822</v>
      </c>
      <c r="C167" s="72" t="s">
        <v>1820</v>
      </c>
      <c r="D167" s="23">
        <v>1</v>
      </c>
      <c r="F167" s="27">
        <f>D167</f>
        <v>1</v>
      </c>
      <c r="G167" s="27">
        <v>2</v>
      </c>
      <c r="H167" s="27">
        <f>F167*G167</f>
        <v>2</v>
      </c>
    </row>
    <row r="168" spans="1:8" ht="42.6" customHeight="1" x14ac:dyDescent="0.2">
      <c r="A168" s="51" t="s">
        <v>51</v>
      </c>
      <c r="B168" s="179"/>
      <c r="C168" s="180"/>
      <c r="D168" s="125">
        <f>D167</f>
        <v>1</v>
      </c>
    </row>
    <row r="169" spans="1:8" ht="56.25" customHeight="1" x14ac:dyDescent="0.2">
      <c r="A169" s="88" t="s">
        <v>1639</v>
      </c>
      <c r="B169" s="73" t="s">
        <v>28</v>
      </c>
      <c r="C169" s="73" t="s">
        <v>63</v>
      </c>
      <c r="D169" s="23">
        <v>1</v>
      </c>
      <c r="F169" s="27">
        <f>D169</f>
        <v>1</v>
      </c>
      <c r="G169" s="27">
        <v>1</v>
      </c>
      <c r="H169" s="27">
        <f>F169*G169</f>
        <v>1</v>
      </c>
    </row>
    <row r="170" spans="1:8" ht="42.6" customHeight="1" x14ac:dyDescent="0.2">
      <c r="A170" s="51" t="s">
        <v>51</v>
      </c>
      <c r="B170" s="179"/>
      <c r="C170" s="180"/>
      <c r="D170" s="125">
        <f>D169</f>
        <v>1</v>
      </c>
    </row>
    <row r="171" spans="1:8" ht="80.25" customHeight="1" x14ac:dyDescent="0.2">
      <c r="A171" s="74" t="s">
        <v>1821</v>
      </c>
      <c r="B171" s="73" t="s">
        <v>15</v>
      </c>
      <c r="C171" s="73" t="s">
        <v>35</v>
      </c>
      <c r="D171" s="23">
        <v>1</v>
      </c>
      <c r="F171" s="27">
        <f>D171</f>
        <v>1</v>
      </c>
      <c r="G171" s="27">
        <v>2</v>
      </c>
      <c r="H171" s="27">
        <f>F171*G171</f>
        <v>2</v>
      </c>
    </row>
    <row r="172" spans="1:8" ht="42.6" customHeight="1" x14ac:dyDescent="0.2">
      <c r="A172" s="51" t="s">
        <v>51</v>
      </c>
      <c r="B172" s="179"/>
      <c r="C172" s="180"/>
      <c r="D172" s="125">
        <f>D171</f>
        <v>1</v>
      </c>
    </row>
    <row r="173" spans="1:8" ht="24.75" customHeight="1" x14ac:dyDescent="0.2">
      <c r="A173" s="181" t="s">
        <v>57</v>
      </c>
      <c r="B173" s="182"/>
      <c r="C173" s="182"/>
      <c r="D173" s="68"/>
    </row>
    <row r="174" spans="1:8" ht="83.25" customHeight="1" x14ac:dyDescent="0.2">
      <c r="A174" s="76" t="s">
        <v>16</v>
      </c>
      <c r="B174" s="70" t="s">
        <v>1130</v>
      </c>
      <c r="C174" s="70" t="s">
        <v>62</v>
      </c>
      <c r="D174" s="24">
        <v>1</v>
      </c>
      <c r="F174" s="27">
        <f>D174</f>
        <v>1</v>
      </c>
      <c r="G174" s="27">
        <v>2</v>
      </c>
      <c r="H174" s="27">
        <f>F174*G174</f>
        <v>2</v>
      </c>
    </row>
    <row r="175" spans="1:8" ht="42.6" customHeight="1" x14ac:dyDescent="0.2">
      <c r="A175" s="51" t="s">
        <v>51</v>
      </c>
      <c r="B175" s="179"/>
      <c r="C175" s="180"/>
      <c r="D175" s="125">
        <f>D174</f>
        <v>1</v>
      </c>
    </row>
    <row r="176" spans="1:8" ht="83.25" customHeight="1" x14ac:dyDescent="0.2">
      <c r="A176" s="71" t="s">
        <v>17</v>
      </c>
      <c r="B176" s="73" t="s">
        <v>58</v>
      </c>
      <c r="C176" s="73" t="s">
        <v>18</v>
      </c>
      <c r="D176" s="23">
        <v>1</v>
      </c>
      <c r="F176" s="27">
        <f>D176</f>
        <v>1</v>
      </c>
      <c r="G176" s="27">
        <v>3</v>
      </c>
      <c r="H176" s="27">
        <f>F176*G176</f>
        <v>3</v>
      </c>
    </row>
    <row r="177" spans="1:8" ht="42.6" customHeight="1" x14ac:dyDescent="0.2">
      <c r="A177" s="51" t="s">
        <v>51</v>
      </c>
      <c r="B177" s="179"/>
      <c r="C177" s="180"/>
      <c r="D177" s="125">
        <f>D176</f>
        <v>1</v>
      </c>
    </row>
    <row r="178" spans="1:8" ht="54" customHeight="1" x14ac:dyDescent="0.2">
      <c r="A178" s="74" t="s">
        <v>19</v>
      </c>
      <c r="B178" s="73" t="s">
        <v>1380</v>
      </c>
      <c r="C178" s="73" t="s">
        <v>1815</v>
      </c>
      <c r="D178" s="23">
        <v>1</v>
      </c>
      <c r="F178" s="27">
        <f>D178</f>
        <v>1</v>
      </c>
      <c r="G178" s="27">
        <v>2</v>
      </c>
      <c r="H178" s="27">
        <f>F178*G178</f>
        <v>2</v>
      </c>
    </row>
    <row r="179" spans="1:8" ht="42.6" customHeight="1" x14ac:dyDescent="0.2">
      <c r="A179" s="51" t="s">
        <v>51</v>
      </c>
      <c r="B179" s="179"/>
      <c r="C179" s="180"/>
      <c r="D179" s="125">
        <f>D178</f>
        <v>1</v>
      </c>
    </row>
    <row r="180" spans="1:8" ht="44.25" customHeight="1" x14ac:dyDescent="0.2">
      <c r="A180" s="88" t="s">
        <v>20</v>
      </c>
      <c r="B180" s="73" t="s">
        <v>29</v>
      </c>
      <c r="C180" s="73" t="s">
        <v>1815</v>
      </c>
      <c r="D180" s="23">
        <v>1</v>
      </c>
      <c r="F180" s="27">
        <f>D180</f>
        <v>1</v>
      </c>
      <c r="G180" s="27">
        <v>1</v>
      </c>
      <c r="H180" s="27">
        <f>F180*G180</f>
        <v>1</v>
      </c>
    </row>
    <row r="181" spans="1:8" ht="42.6" customHeight="1" x14ac:dyDescent="0.2">
      <c r="A181" s="51" t="s">
        <v>51</v>
      </c>
      <c r="B181" s="179"/>
      <c r="C181" s="180"/>
      <c r="D181" s="125">
        <f>D180</f>
        <v>1</v>
      </c>
    </row>
    <row r="182" spans="1:8" ht="46.5" customHeight="1" x14ac:dyDescent="0.2">
      <c r="A182" s="88" t="s">
        <v>21</v>
      </c>
      <c r="B182" s="73" t="s">
        <v>30</v>
      </c>
      <c r="C182" s="73" t="s">
        <v>1815</v>
      </c>
      <c r="D182" s="23">
        <v>1</v>
      </c>
      <c r="F182" s="27">
        <f>D182</f>
        <v>1</v>
      </c>
      <c r="G182" s="27">
        <v>1</v>
      </c>
      <c r="H182" s="27">
        <f>F182*G182</f>
        <v>1</v>
      </c>
    </row>
    <row r="183" spans="1:8" ht="42.6" customHeight="1" x14ac:dyDescent="0.2">
      <c r="A183" s="51" t="s">
        <v>51</v>
      </c>
      <c r="B183" s="179"/>
      <c r="C183" s="180"/>
      <c r="D183" s="125">
        <f>D182</f>
        <v>1</v>
      </c>
    </row>
    <row r="184" spans="1:8" ht="39" customHeight="1" x14ac:dyDescent="0.2">
      <c r="A184" s="71" t="s">
        <v>22</v>
      </c>
      <c r="B184" s="73" t="s">
        <v>31</v>
      </c>
      <c r="C184" s="73" t="s">
        <v>23</v>
      </c>
      <c r="D184" s="23">
        <v>1</v>
      </c>
      <c r="F184" s="27">
        <f>D184</f>
        <v>1</v>
      </c>
      <c r="G184" s="27">
        <v>3</v>
      </c>
      <c r="H184" s="27">
        <f>F184*G184</f>
        <v>3</v>
      </c>
    </row>
    <row r="185" spans="1:8" ht="42.6" customHeight="1" x14ac:dyDescent="0.2">
      <c r="A185" s="51" t="s">
        <v>51</v>
      </c>
      <c r="B185" s="179"/>
      <c r="C185" s="180"/>
      <c r="D185" s="125">
        <f>D184</f>
        <v>1</v>
      </c>
    </row>
    <row r="186" spans="1:8" ht="60" customHeight="1" x14ac:dyDescent="0.2">
      <c r="A186" s="71" t="s">
        <v>24</v>
      </c>
      <c r="B186" s="73" t="s">
        <v>32</v>
      </c>
      <c r="C186" s="73" t="s">
        <v>6</v>
      </c>
      <c r="D186" s="23">
        <v>1</v>
      </c>
      <c r="F186" s="27">
        <f>D186</f>
        <v>1</v>
      </c>
      <c r="G186" s="27">
        <v>3</v>
      </c>
      <c r="H186" s="27">
        <f>F186*G186</f>
        <v>3</v>
      </c>
    </row>
    <row r="187" spans="1:8" ht="42.6" customHeight="1" x14ac:dyDescent="0.2">
      <c r="A187" s="51" t="s">
        <v>51</v>
      </c>
      <c r="B187" s="179"/>
      <c r="C187" s="180"/>
      <c r="D187" s="125">
        <f>D186</f>
        <v>1</v>
      </c>
    </row>
    <row r="188" spans="1:8" ht="55.5" customHeight="1" x14ac:dyDescent="0.2">
      <c r="A188" s="74" t="s">
        <v>25</v>
      </c>
      <c r="B188" s="73" t="s">
        <v>33</v>
      </c>
      <c r="C188" s="73" t="s">
        <v>1370</v>
      </c>
      <c r="D188" s="23">
        <v>1</v>
      </c>
      <c r="F188" s="27">
        <f>D188</f>
        <v>1</v>
      </c>
      <c r="G188" s="27">
        <v>2</v>
      </c>
      <c r="H188" s="27">
        <f>F188*G188</f>
        <v>2</v>
      </c>
    </row>
    <row r="189" spans="1:8" ht="42.6" customHeight="1" x14ac:dyDescent="0.2">
      <c r="A189" s="51" t="s">
        <v>51</v>
      </c>
      <c r="B189" s="179"/>
      <c r="C189" s="180"/>
      <c r="D189" s="125">
        <f>D188</f>
        <v>1</v>
      </c>
    </row>
    <row r="190" spans="1:8" ht="51.75" customHeight="1" x14ac:dyDescent="0.2">
      <c r="A190" s="88" t="s">
        <v>26</v>
      </c>
      <c r="B190" s="73" t="s">
        <v>34</v>
      </c>
      <c r="C190" s="73" t="s">
        <v>1371</v>
      </c>
      <c r="D190" s="23">
        <v>1</v>
      </c>
      <c r="F190" s="27">
        <f>D190</f>
        <v>1</v>
      </c>
      <c r="G190" s="27">
        <v>1</v>
      </c>
      <c r="H190" s="27">
        <f>F190*G190</f>
        <v>1</v>
      </c>
    </row>
    <row r="191" spans="1:8" ht="42.6" customHeight="1" x14ac:dyDescent="0.2">
      <c r="A191" s="51" t="s">
        <v>51</v>
      </c>
      <c r="B191" s="179"/>
      <c r="C191" s="180"/>
      <c r="D191" s="125">
        <f>D190</f>
        <v>1</v>
      </c>
    </row>
    <row r="192" spans="1:8" ht="66" customHeight="1" x14ac:dyDescent="0.2">
      <c r="A192" s="74" t="s">
        <v>27</v>
      </c>
      <c r="B192" s="72" t="s">
        <v>1382</v>
      </c>
      <c r="C192" s="73" t="s">
        <v>1633</v>
      </c>
      <c r="D192" s="23">
        <v>1</v>
      </c>
      <c r="F192" s="27">
        <f>D192</f>
        <v>1</v>
      </c>
      <c r="G192" s="27">
        <v>2</v>
      </c>
      <c r="H192" s="27">
        <f>F192*G192</f>
        <v>2</v>
      </c>
    </row>
    <row r="193" spans="1:11" ht="42.6" customHeight="1" x14ac:dyDescent="0.2">
      <c r="A193" s="66" t="s">
        <v>51</v>
      </c>
      <c r="B193" s="179"/>
      <c r="C193" s="180"/>
      <c r="D193" s="125">
        <f>D192</f>
        <v>1</v>
      </c>
    </row>
    <row r="194" spans="1:11" ht="42.6" customHeight="1" x14ac:dyDescent="0.2">
      <c r="A194" s="181" t="s">
        <v>1832</v>
      </c>
      <c r="B194" s="182"/>
      <c r="C194" s="182"/>
      <c r="D194" s="68"/>
    </row>
    <row r="195" spans="1:11" ht="178.5" x14ac:dyDescent="0.2">
      <c r="A195" s="126" t="s">
        <v>1384</v>
      </c>
      <c r="B195" s="127" t="s">
        <v>1825</v>
      </c>
      <c r="C195" s="127" t="s">
        <v>1826</v>
      </c>
      <c r="D195" s="128">
        <v>1</v>
      </c>
      <c r="F195" s="27">
        <f>D195</f>
        <v>1</v>
      </c>
      <c r="G195" s="27">
        <v>2</v>
      </c>
      <c r="H195" s="27">
        <f>F195*G195</f>
        <v>2</v>
      </c>
    </row>
    <row r="196" spans="1:11" ht="42.6" customHeight="1" x14ac:dyDescent="0.2">
      <c r="A196" s="66" t="s">
        <v>51</v>
      </c>
      <c r="B196" s="179"/>
      <c r="C196" s="180"/>
      <c r="D196" s="125">
        <f>D195</f>
        <v>1</v>
      </c>
    </row>
    <row r="197" spans="1:11" ht="63.75" x14ac:dyDescent="0.2">
      <c r="A197" s="126" t="s">
        <v>1833</v>
      </c>
      <c r="B197" s="127" t="s">
        <v>1827</v>
      </c>
      <c r="C197" s="127" t="s">
        <v>1828</v>
      </c>
      <c r="D197" s="128">
        <v>1</v>
      </c>
      <c r="F197" s="27">
        <f>D197</f>
        <v>1</v>
      </c>
      <c r="G197" s="27">
        <v>2</v>
      </c>
      <c r="H197" s="27">
        <f>F197*G197</f>
        <v>2</v>
      </c>
    </row>
    <row r="198" spans="1:11" ht="42.6" customHeight="1" x14ac:dyDescent="0.2">
      <c r="A198" s="66" t="s">
        <v>51</v>
      </c>
      <c r="B198" s="179"/>
      <c r="C198" s="180"/>
      <c r="D198" s="125">
        <f>D197</f>
        <v>1</v>
      </c>
    </row>
    <row r="199" spans="1:11" ht="63.75" x14ac:dyDescent="0.2">
      <c r="A199" s="126" t="s">
        <v>1834</v>
      </c>
      <c r="B199" s="127" t="s">
        <v>1829</v>
      </c>
      <c r="C199" s="127" t="s">
        <v>1828</v>
      </c>
      <c r="D199" s="128">
        <v>1</v>
      </c>
      <c r="F199" s="27">
        <f>D199</f>
        <v>1</v>
      </c>
      <c r="G199" s="27">
        <v>2</v>
      </c>
      <c r="H199" s="27">
        <f>F199*G199</f>
        <v>2</v>
      </c>
    </row>
    <row r="200" spans="1:11" ht="42.6" customHeight="1" x14ac:dyDescent="0.2">
      <c r="A200" s="66" t="s">
        <v>51</v>
      </c>
      <c r="B200" s="179"/>
      <c r="C200" s="180"/>
      <c r="D200" s="125">
        <f>D199</f>
        <v>1</v>
      </c>
    </row>
    <row r="201" spans="1:11" ht="63.75" x14ac:dyDescent="0.2">
      <c r="A201" s="126" t="s">
        <v>1835</v>
      </c>
      <c r="B201" s="127" t="s">
        <v>1830</v>
      </c>
      <c r="C201" s="127" t="s">
        <v>1828</v>
      </c>
      <c r="D201" s="128">
        <v>1</v>
      </c>
      <c r="F201" s="27">
        <f>D201</f>
        <v>1</v>
      </c>
      <c r="G201" s="27">
        <v>2</v>
      </c>
      <c r="H201" s="27">
        <f>F201*G201</f>
        <v>2</v>
      </c>
    </row>
    <row r="202" spans="1:11" ht="42.6" customHeight="1" x14ac:dyDescent="0.2">
      <c r="A202" s="66" t="s">
        <v>51</v>
      </c>
      <c r="B202" s="179"/>
      <c r="C202" s="180"/>
      <c r="D202" s="125">
        <f>D201</f>
        <v>1</v>
      </c>
    </row>
    <row r="203" spans="1:11" ht="25.5" customHeight="1" x14ac:dyDescent="0.2">
      <c r="A203" s="181" t="s">
        <v>1838</v>
      </c>
      <c r="B203" s="182"/>
      <c r="C203" s="182"/>
      <c r="D203" s="68"/>
    </row>
    <row r="204" spans="1:11" ht="74.25" customHeight="1" x14ac:dyDescent="0.2">
      <c r="A204" s="69" t="s">
        <v>1839</v>
      </c>
      <c r="B204" s="70" t="s">
        <v>1383</v>
      </c>
      <c r="C204" s="70" t="s">
        <v>59</v>
      </c>
      <c r="D204" s="24">
        <v>1</v>
      </c>
      <c r="F204" s="27">
        <f>D204</f>
        <v>1</v>
      </c>
      <c r="G204" s="27">
        <v>3</v>
      </c>
      <c r="H204" s="27">
        <f>F204*G204</f>
        <v>3</v>
      </c>
    </row>
    <row r="205" spans="1:11" ht="42.6" customHeight="1" x14ac:dyDescent="0.2">
      <c r="A205" s="77" t="s">
        <v>51</v>
      </c>
      <c r="B205" s="179"/>
      <c r="C205" s="180"/>
      <c r="D205" s="125">
        <f>D204</f>
        <v>1</v>
      </c>
      <c r="F205" s="27">
        <f>SUM(F27:F204)</f>
        <v>81</v>
      </c>
      <c r="G205" s="27">
        <f t="shared" ref="G205:H205" si="1">SUM(G27:G204)</f>
        <v>171</v>
      </c>
      <c r="H205" s="27">
        <f t="shared" si="1"/>
        <v>171</v>
      </c>
      <c r="J205" s="26">
        <v>171</v>
      </c>
      <c r="K205" s="26">
        <v>100</v>
      </c>
    </row>
    <row r="206" spans="1:11" ht="30.75" customHeight="1" x14ac:dyDescent="0.2">
      <c r="A206" s="202" t="s">
        <v>1565</v>
      </c>
      <c r="B206" s="203"/>
      <c r="C206" s="203"/>
      <c r="D206" s="204"/>
      <c r="J206" s="26">
        <f>H205</f>
        <v>171</v>
      </c>
      <c r="K206" s="26" t="s">
        <v>1580</v>
      </c>
    </row>
    <row r="207" spans="1:11" ht="56.1" customHeight="1" x14ac:dyDescent="0.2">
      <c r="A207" s="205"/>
      <c r="B207" s="206"/>
      <c r="C207" s="206"/>
      <c r="D207" s="207"/>
      <c r="J207" s="26">
        <f>J206*K205/J205</f>
        <v>100</v>
      </c>
    </row>
    <row r="208" spans="1:11" ht="31.7" customHeight="1" x14ac:dyDescent="0.2">
      <c r="A208" s="202" t="s">
        <v>1566</v>
      </c>
      <c r="B208" s="203"/>
      <c r="C208" s="203"/>
      <c r="D208" s="204"/>
    </row>
    <row r="209" spans="1:8" ht="55.5" customHeight="1" x14ac:dyDescent="0.2">
      <c r="A209" s="205"/>
      <c r="B209" s="206"/>
      <c r="C209" s="206"/>
      <c r="D209" s="207"/>
    </row>
    <row r="210" spans="1:8" ht="29.25" customHeight="1" x14ac:dyDescent="0.2">
      <c r="A210" s="202" t="s">
        <v>1570</v>
      </c>
      <c r="B210" s="203"/>
      <c r="C210" s="203"/>
      <c r="D210" s="204"/>
      <c r="G210" s="31"/>
      <c r="H210" s="32"/>
    </row>
    <row r="211" spans="1:8" ht="56.1" customHeight="1" x14ac:dyDescent="0.2">
      <c r="A211" s="213"/>
      <c r="B211" s="214"/>
      <c r="C211" s="214"/>
      <c r="D211" s="215"/>
    </row>
    <row r="212" spans="1:8" ht="30.75" customHeight="1" x14ac:dyDescent="0.2">
      <c r="A212" s="202" t="s">
        <v>1567</v>
      </c>
      <c r="B212" s="203"/>
      <c r="C212" s="203"/>
      <c r="D212" s="204"/>
    </row>
    <row r="213" spans="1:8" ht="56.1" customHeight="1" x14ac:dyDescent="0.2">
      <c r="A213" s="205"/>
      <c r="B213" s="206"/>
      <c r="C213" s="206"/>
      <c r="D213" s="207"/>
    </row>
    <row r="214" spans="1:8" ht="27.95" customHeight="1" x14ac:dyDescent="0.2">
      <c r="A214" s="202" t="s">
        <v>1568</v>
      </c>
      <c r="B214" s="203"/>
      <c r="C214" s="203"/>
      <c r="D214" s="204"/>
    </row>
    <row r="215" spans="1:8" ht="56.25" customHeight="1" x14ac:dyDescent="0.2">
      <c r="A215" s="210"/>
      <c r="B215" s="211"/>
      <c r="C215" s="211"/>
      <c r="D215" s="212"/>
    </row>
    <row r="216" spans="1:8" x14ac:dyDescent="0.2">
      <c r="A216" s="135"/>
      <c r="B216" s="136"/>
      <c r="C216" s="136"/>
      <c r="D216" s="137"/>
    </row>
    <row r="217" spans="1:8" x14ac:dyDescent="0.2">
      <c r="A217" s="138"/>
      <c r="B217" s="139"/>
      <c r="C217" s="139"/>
      <c r="D217" s="140"/>
    </row>
    <row r="218" spans="1:8" x14ac:dyDescent="0.2">
      <c r="A218" s="138"/>
      <c r="B218" s="139"/>
      <c r="C218" s="139"/>
      <c r="D218" s="140"/>
    </row>
    <row r="219" spans="1:8" x14ac:dyDescent="0.2">
      <c r="A219" s="138"/>
      <c r="B219" s="139"/>
      <c r="C219" s="139"/>
      <c r="D219" s="140"/>
    </row>
    <row r="220" spans="1:8" x14ac:dyDescent="0.2">
      <c r="A220" s="138"/>
      <c r="B220" s="139"/>
      <c r="C220" s="139"/>
      <c r="D220" s="140"/>
    </row>
    <row r="221" spans="1:8" x14ac:dyDescent="0.2">
      <c r="A221" s="144" t="s">
        <v>1843</v>
      </c>
      <c r="B221" s="145"/>
      <c r="C221" s="145" t="s">
        <v>1846</v>
      </c>
      <c r="D221" s="146"/>
    </row>
    <row r="222" spans="1:8" x14ac:dyDescent="0.2">
      <c r="A222" s="138"/>
      <c r="B222" s="139"/>
      <c r="C222" s="139"/>
      <c r="D222" s="140"/>
    </row>
    <row r="223" spans="1:8" x14ac:dyDescent="0.2">
      <c r="A223" s="138"/>
      <c r="B223" s="139"/>
      <c r="C223" s="139"/>
      <c r="D223" s="140"/>
    </row>
    <row r="224" spans="1:8" x14ac:dyDescent="0.2">
      <c r="A224" s="138"/>
      <c r="B224" s="139"/>
      <c r="C224" s="139"/>
      <c r="D224" s="140"/>
    </row>
    <row r="225" spans="1:4" x14ac:dyDescent="0.2">
      <c r="A225" s="138"/>
      <c r="B225" s="145" t="s">
        <v>1845</v>
      </c>
      <c r="C225" s="145"/>
      <c r="D225" s="140"/>
    </row>
    <row r="226" spans="1:4" x14ac:dyDescent="0.2">
      <c r="A226" s="138"/>
      <c r="B226" s="139"/>
      <c r="C226" s="139"/>
      <c r="D226" s="140"/>
    </row>
    <row r="227" spans="1:4" x14ac:dyDescent="0.2">
      <c r="A227" s="141"/>
      <c r="B227" s="142"/>
      <c r="C227" s="142"/>
      <c r="D227" s="143"/>
    </row>
  </sheetData>
  <sheetProtection formatRows="0" autoFilter="0"/>
  <autoFilter ref="A26:D206">
    <filterColumn colId="1" showButton="0"/>
  </autoFilter>
  <mergeCells count="137">
    <mergeCell ref="A194:C194"/>
    <mergeCell ref="B196:C196"/>
    <mergeCell ref="B198:C198"/>
    <mergeCell ref="B127:C127"/>
    <mergeCell ref="B129:C129"/>
    <mergeCell ref="B131:C131"/>
    <mergeCell ref="B133:C133"/>
    <mergeCell ref="B135:C135"/>
    <mergeCell ref="B137:C137"/>
    <mergeCell ref="B140:C140"/>
    <mergeCell ref="B138:C138"/>
    <mergeCell ref="B191:C191"/>
    <mergeCell ref="B142:C142"/>
    <mergeCell ref="B146:C146"/>
    <mergeCell ref="B148:C148"/>
    <mergeCell ref="B150:C150"/>
    <mergeCell ref="B152:C152"/>
    <mergeCell ref="B155:C155"/>
    <mergeCell ref="B157:C157"/>
    <mergeCell ref="B160:C160"/>
    <mergeCell ref="B162:C162"/>
    <mergeCell ref="B187:C187"/>
    <mergeCell ref="B189:C189"/>
    <mergeCell ref="A144:C144"/>
    <mergeCell ref="A153:C153"/>
    <mergeCell ref="A143:C143"/>
    <mergeCell ref="B164:C164"/>
    <mergeCell ref="B88:C88"/>
    <mergeCell ref="B90:C90"/>
    <mergeCell ref="B93:C93"/>
    <mergeCell ref="B96:C96"/>
    <mergeCell ref="B91:C91"/>
    <mergeCell ref="B94:C94"/>
    <mergeCell ref="B123:C123"/>
    <mergeCell ref="B125:C125"/>
    <mergeCell ref="B117:C117"/>
    <mergeCell ref="B119:C119"/>
    <mergeCell ref="B121:C121"/>
    <mergeCell ref="B103:C103"/>
    <mergeCell ref="B98:C98"/>
    <mergeCell ref="B100:C100"/>
    <mergeCell ref="B102:C102"/>
    <mergeCell ref="B105:C105"/>
    <mergeCell ref="B107:C107"/>
    <mergeCell ref="B109:C109"/>
    <mergeCell ref="B111:C111"/>
    <mergeCell ref="B113:C113"/>
    <mergeCell ref="B115:C115"/>
    <mergeCell ref="A215:D215"/>
    <mergeCell ref="A158:C158"/>
    <mergeCell ref="A203:C203"/>
    <mergeCell ref="A207:D207"/>
    <mergeCell ref="A209:D209"/>
    <mergeCell ref="A211:D211"/>
    <mergeCell ref="A208:D208"/>
    <mergeCell ref="A206:D206"/>
    <mergeCell ref="A210:D210"/>
    <mergeCell ref="A173:C173"/>
    <mergeCell ref="B166:C166"/>
    <mergeCell ref="B170:C170"/>
    <mergeCell ref="B172:C172"/>
    <mergeCell ref="B175:C175"/>
    <mergeCell ref="B177:C177"/>
    <mergeCell ref="B179:C179"/>
    <mergeCell ref="B181:C181"/>
    <mergeCell ref="B183:C183"/>
    <mergeCell ref="B185:C185"/>
    <mergeCell ref="B200:C200"/>
    <mergeCell ref="B202:C202"/>
    <mergeCell ref="B193:C193"/>
    <mergeCell ref="B205:C205"/>
    <mergeCell ref="B168:C168"/>
    <mergeCell ref="B48:C48"/>
    <mergeCell ref="B50:C50"/>
    <mergeCell ref="B52:C52"/>
    <mergeCell ref="B55:C55"/>
    <mergeCell ref="B57:C57"/>
    <mergeCell ref="A1:D1"/>
    <mergeCell ref="A212:D212"/>
    <mergeCell ref="A213:D213"/>
    <mergeCell ref="A214:D214"/>
    <mergeCell ref="B82:C82"/>
    <mergeCell ref="B59:C59"/>
    <mergeCell ref="B61:C61"/>
    <mergeCell ref="B77:C77"/>
    <mergeCell ref="B80:C80"/>
    <mergeCell ref="B78:C78"/>
    <mergeCell ref="B53:C53"/>
    <mergeCell ref="B63:C63"/>
    <mergeCell ref="B65:C65"/>
    <mergeCell ref="B67:C67"/>
    <mergeCell ref="B69:C69"/>
    <mergeCell ref="B71:C71"/>
    <mergeCell ref="B73:C73"/>
    <mergeCell ref="B75:C75"/>
    <mergeCell ref="B86:C86"/>
    <mergeCell ref="B38:C38"/>
    <mergeCell ref="B39:C39"/>
    <mergeCell ref="A20:D20"/>
    <mergeCell ref="A21:D21"/>
    <mergeCell ref="A22:D22"/>
    <mergeCell ref="A23:D23"/>
    <mergeCell ref="A24:D24"/>
    <mergeCell ref="B46:C46"/>
    <mergeCell ref="B31:C31"/>
    <mergeCell ref="B28:C28"/>
    <mergeCell ref="B30:C30"/>
    <mergeCell ref="B33:C33"/>
    <mergeCell ref="B35:C35"/>
    <mergeCell ref="B37:C37"/>
    <mergeCell ref="B41:C41"/>
    <mergeCell ref="B43:C43"/>
    <mergeCell ref="B45:C45"/>
    <mergeCell ref="A221:B221"/>
    <mergeCell ref="C221:D221"/>
    <mergeCell ref="B225:C225"/>
    <mergeCell ref="A2:B2"/>
    <mergeCell ref="A3:D3"/>
    <mergeCell ref="A5:D5"/>
    <mergeCell ref="A4:C4"/>
    <mergeCell ref="A6:C6"/>
    <mergeCell ref="F13:I13"/>
    <mergeCell ref="A16:B16"/>
    <mergeCell ref="A17:B17"/>
    <mergeCell ref="A19:D19"/>
    <mergeCell ref="A7:B7"/>
    <mergeCell ref="A8:D8"/>
    <mergeCell ref="A9:D9"/>
    <mergeCell ref="A10:D10"/>
    <mergeCell ref="C12:C14"/>
    <mergeCell ref="D12:D14"/>
    <mergeCell ref="A11:B11"/>
    <mergeCell ref="A15:B15"/>
    <mergeCell ref="C15:D15"/>
    <mergeCell ref="A18:B18"/>
    <mergeCell ref="B84:C84"/>
    <mergeCell ref="B26:C26"/>
  </mergeCells>
  <conditionalFormatting sqref="C15:D15">
    <cfRule type="cellIs" dxfId="2" priority="1" stopIfTrue="1" operator="equal">
      <formula>"NÃO CERTIFICA, FALTAM ITENS OBRIGATÓRIOS"</formula>
    </cfRule>
    <cfRule type="cellIs" dxfId="1" priority="2" stopIfTrue="1" operator="equal">
      <formula>"NÃO CERTIFICA, FALTAM ITENS OBRIGATÓRIOS"</formula>
    </cfRule>
    <cfRule type="cellIs" dxfId="0" priority="3" stopIfTrue="1" operator="equal">
      <formula>"""NÃO CERTIFICA, FALTAM ITENS OBRIGATÓRIOS"""</formula>
    </cfRule>
  </conditionalFormatting>
  <pageMargins left="1.0236220472440944" right="0.70866141732283472" top="1.1811023622047245" bottom="0.98425196850393704" header="0.31496062992125984" footer="0.55118110236220474"/>
  <pageSetup paperSize="9" scale="99" orientation="portrait" horizontalDpi="1200" verticalDpi="1200" r:id="rId1"/>
  <headerFooter>
    <oddHeader>&amp;C&amp;"-,Negrito"&amp;14NORMAS PARA CERTIFICAÇÃO 
ESCOPO SAT</oddHeader>
    <oddFooter>&amp;LF.CERT.032 - Normas para a Certificação - Escopo SAT - 3ª Edição - 08-07-2020</oddFooter>
  </headerFooter>
  <colBreaks count="1" manualBreakCount="1">
    <brk id="4" max="213"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8" sqref="E8"/>
    </sheetView>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topLeftCell="A48" workbookViewId="0">
      <selection activeCell="B55" sqref="B55"/>
    </sheetView>
  </sheetViews>
  <sheetFormatPr defaultColWidth="9.140625" defaultRowHeight="12.75" x14ac:dyDescent="0.2"/>
  <cols>
    <col min="1" max="1" width="9.140625" style="25"/>
    <col min="2" max="2" width="163.140625" style="25" customWidth="1"/>
    <col min="3" max="16384" width="9.140625" style="25"/>
  </cols>
  <sheetData>
    <row r="1" spans="1:2" ht="51" x14ac:dyDescent="0.2">
      <c r="A1" s="114" t="s">
        <v>1389</v>
      </c>
      <c r="B1" s="113" t="s">
        <v>1582</v>
      </c>
    </row>
    <row r="2" spans="1:2" ht="25.5" x14ac:dyDescent="0.2">
      <c r="A2" s="115" t="s">
        <v>1392</v>
      </c>
      <c r="B2" s="113" t="s">
        <v>1583</v>
      </c>
    </row>
    <row r="3" spans="1:2" x14ac:dyDescent="0.2">
      <c r="A3" s="115" t="s">
        <v>1397</v>
      </c>
      <c r="B3" s="113" t="s">
        <v>1584</v>
      </c>
    </row>
    <row r="4" spans="1:2" x14ac:dyDescent="0.2">
      <c r="A4" s="115" t="s">
        <v>1400</v>
      </c>
      <c r="B4" s="113" t="s">
        <v>1585</v>
      </c>
    </row>
    <row r="5" spans="1:2" x14ac:dyDescent="0.2">
      <c r="A5" s="114" t="s">
        <v>1403</v>
      </c>
      <c r="B5" s="113" t="s">
        <v>1586</v>
      </c>
    </row>
    <row r="6" spans="1:2" ht="25.5" x14ac:dyDescent="0.2">
      <c r="A6" s="115" t="s">
        <v>1409</v>
      </c>
      <c r="B6" s="113" t="s">
        <v>1641</v>
      </c>
    </row>
    <row r="7" spans="1:2" ht="25.5" x14ac:dyDescent="0.2">
      <c r="A7" s="116" t="s">
        <v>1411</v>
      </c>
      <c r="B7" s="113" t="s">
        <v>1587</v>
      </c>
    </row>
    <row r="8" spans="1:2" ht="25.5" x14ac:dyDescent="0.2">
      <c r="A8" s="116" t="s">
        <v>1413</v>
      </c>
      <c r="B8" s="113" t="s">
        <v>1588</v>
      </c>
    </row>
    <row r="9" spans="1:2" ht="51" x14ac:dyDescent="0.2">
      <c r="A9" s="115" t="s">
        <v>1418</v>
      </c>
      <c r="B9" s="113" t="s">
        <v>1589</v>
      </c>
    </row>
    <row r="10" spans="1:2" ht="38.25" x14ac:dyDescent="0.2">
      <c r="A10" s="115" t="s">
        <v>1421</v>
      </c>
      <c r="B10" s="113" t="s">
        <v>1590</v>
      </c>
    </row>
    <row r="11" spans="1:2" ht="25.5" x14ac:dyDescent="0.2">
      <c r="A11" s="115" t="s">
        <v>1424</v>
      </c>
      <c r="B11" s="113" t="s">
        <v>1807</v>
      </c>
    </row>
    <row r="12" spans="1:2" x14ac:dyDescent="0.2">
      <c r="A12" s="114" t="s">
        <v>1429</v>
      </c>
      <c r="B12" s="113" t="s">
        <v>1591</v>
      </c>
    </row>
    <row r="13" spans="1:2" ht="25.5" x14ac:dyDescent="0.2">
      <c r="A13" s="117" t="s">
        <v>1431</v>
      </c>
      <c r="B13" s="113" t="s">
        <v>1592</v>
      </c>
    </row>
    <row r="14" spans="1:2" x14ac:dyDescent="0.2">
      <c r="A14" s="115" t="s">
        <v>1434</v>
      </c>
      <c r="B14" s="113" t="s">
        <v>1593</v>
      </c>
    </row>
    <row r="15" spans="1:2" ht="38.25" x14ac:dyDescent="0.2">
      <c r="A15" s="118" t="s">
        <v>1437</v>
      </c>
      <c r="B15" s="113" t="s">
        <v>1594</v>
      </c>
    </row>
    <row r="16" spans="1:2" ht="51" x14ac:dyDescent="0.2">
      <c r="A16" s="115" t="s">
        <v>1440</v>
      </c>
      <c r="B16" s="113" t="s">
        <v>1595</v>
      </c>
    </row>
    <row r="17" spans="1:2" ht="51" x14ac:dyDescent="0.2">
      <c r="A17" s="114" t="s">
        <v>1442</v>
      </c>
      <c r="B17" s="113" t="s">
        <v>1595</v>
      </c>
    </row>
    <row r="18" spans="1:2" ht="38.25" x14ac:dyDescent="0.2">
      <c r="A18" s="115" t="s">
        <v>1444</v>
      </c>
      <c r="B18" s="113" t="s">
        <v>1596</v>
      </c>
    </row>
    <row r="19" spans="1:2" x14ac:dyDescent="0.2">
      <c r="A19" s="118" t="s">
        <v>1446</v>
      </c>
      <c r="B19" s="113" t="s">
        <v>1597</v>
      </c>
    </row>
    <row r="20" spans="1:2" ht="38.25" x14ac:dyDescent="0.2">
      <c r="A20" s="118" t="s">
        <v>1449</v>
      </c>
      <c r="B20" s="113" t="s">
        <v>1598</v>
      </c>
    </row>
    <row r="21" spans="1:2" x14ac:dyDescent="0.2">
      <c r="A21" s="119" t="s">
        <v>1452</v>
      </c>
      <c r="B21" s="113" t="s">
        <v>1811</v>
      </c>
    </row>
    <row r="22" spans="1:2" x14ac:dyDescent="0.2">
      <c r="A22" s="119" t="s">
        <v>1455</v>
      </c>
      <c r="B22" s="113" t="s">
        <v>1599</v>
      </c>
    </row>
    <row r="23" spans="1:2" x14ac:dyDescent="0.2">
      <c r="A23" s="119" t="s">
        <v>1458</v>
      </c>
      <c r="B23" s="113" t="s">
        <v>1600</v>
      </c>
    </row>
    <row r="24" spans="1:2" ht="25.5" x14ac:dyDescent="0.2">
      <c r="A24" s="114" t="s">
        <v>1462</v>
      </c>
      <c r="B24" s="113" t="s">
        <v>1601</v>
      </c>
    </row>
    <row r="25" spans="1:2" ht="38.25" x14ac:dyDescent="0.2">
      <c r="A25" s="115" t="s">
        <v>1465</v>
      </c>
      <c r="B25" s="113" t="s">
        <v>1602</v>
      </c>
    </row>
    <row r="26" spans="1:2" ht="25.5" x14ac:dyDescent="0.2">
      <c r="A26" s="115" t="s">
        <v>1468</v>
      </c>
      <c r="B26" s="113" t="s">
        <v>1603</v>
      </c>
    </row>
    <row r="27" spans="1:2" ht="25.5" x14ac:dyDescent="0.2">
      <c r="A27" s="118" t="s">
        <v>1471</v>
      </c>
      <c r="B27" s="113" t="s">
        <v>1604</v>
      </c>
    </row>
    <row r="28" spans="1:2" ht="25.5" x14ac:dyDescent="0.2">
      <c r="A28" s="118" t="s">
        <v>1474</v>
      </c>
      <c r="B28" s="113" t="s">
        <v>1810</v>
      </c>
    </row>
    <row r="29" spans="1:2" x14ac:dyDescent="0.2">
      <c r="A29" s="118" t="s">
        <v>1477</v>
      </c>
      <c r="B29" s="113" t="s">
        <v>1605</v>
      </c>
    </row>
    <row r="30" spans="1:2" ht="25.5" x14ac:dyDescent="0.2">
      <c r="A30" s="114" t="s">
        <v>1481</v>
      </c>
      <c r="B30" s="113" t="s">
        <v>1606</v>
      </c>
    </row>
    <row r="31" spans="1:2" ht="89.25" x14ac:dyDescent="0.2">
      <c r="A31" s="115" t="s">
        <v>1484</v>
      </c>
      <c r="B31" s="113" t="s">
        <v>1607</v>
      </c>
    </row>
    <row r="32" spans="1:2" ht="25.5" x14ac:dyDescent="0.2">
      <c r="A32" s="115" t="s">
        <v>1487</v>
      </c>
      <c r="B32" s="113" t="s">
        <v>1608</v>
      </c>
    </row>
    <row r="33" spans="1:2" ht="25.5" x14ac:dyDescent="0.2">
      <c r="A33" s="114" t="s">
        <v>1490</v>
      </c>
      <c r="B33" s="113" t="s">
        <v>1609</v>
      </c>
    </row>
    <row r="34" spans="1:2" ht="25.5" x14ac:dyDescent="0.2">
      <c r="A34" s="116" t="s">
        <v>1493</v>
      </c>
      <c r="B34" s="113" t="s">
        <v>1610</v>
      </c>
    </row>
    <row r="35" spans="1:2" ht="89.25" x14ac:dyDescent="0.2">
      <c r="A35" s="114" t="s">
        <v>1498</v>
      </c>
      <c r="B35" s="120" t="s">
        <v>1611</v>
      </c>
    </row>
    <row r="36" spans="1:2" ht="51" x14ac:dyDescent="0.2">
      <c r="A36" s="114" t="s">
        <v>1501</v>
      </c>
      <c r="B36" s="113" t="s">
        <v>1612</v>
      </c>
    </row>
    <row r="37" spans="1:2" ht="25.5" x14ac:dyDescent="0.2">
      <c r="A37" s="114" t="s">
        <v>1504</v>
      </c>
      <c r="B37" s="113" t="s">
        <v>1613</v>
      </c>
    </row>
    <row r="38" spans="1:2" x14ac:dyDescent="0.2">
      <c r="A38" s="114" t="s">
        <v>1505</v>
      </c>
      <c r="B38" s="113" t="s">
        <v>1614</v>
      </c>
    </row>
    <row r="39" spans="1:2" x14ac:dyDescent="0.2">
      <c r="A39" s="114" t="s">
        <v>1508</v>
      </c>
      <c r="B39" s="113" t="s">
        <v>1615</v>
      </c>
    </row>
    <row r="40" spans="1:2" x14ac:dyDescent="0.2">
      <c r="A40" s="114" t="s">
        <v>1511</v>
      </c>
      <c r="B40" s="113" t="s">
        <v>1616</v>
      </c>
    </row>
    <row r="41" spans="1:2" ht="25.5" x14ac:dyDescent="0.2">
      <c r="A41" s="115" t="s">
        <v>1514</v>
      </c>
      <c r="B41" s="113" t="s">
        <v>1617</v>
      </c>
    </row>
    <row r="42" spans="1:2" x14ac:dyDescent="0.2">
      <c r="A42" s="114" t="s">
        <v>1517</v>
      </c>
      <c r="B42" s="113" t="s">
        <v>1618</v>
      </c>
    </row>
    <row r="43" spans="1:2" x14ac:dyDescent="0.2">
      <c r="A43" s="118" t="s">
        <v>1519</v>
      </c>
      <c r="B43" s="113" t="s">
        <v>1619</v>
      </c>
    </row>
    <row r="44" spans="1:2" x14ac:dyDescent="0.2">
      <c r="A44" s="115" t="s">
        <v>1522</v>
      </c>
      <c r="B44" s="113" t="s">
        <v>1620</v>
      </c>
    </row>
    <row r="45" spans="1:2" ht="38.25" x14ac:dyDescent="0.2">
      <c r="A45" s="115" t="s">
        <v>1525</v>
      </c>
      <c r="B45" s="113" t="s">
        <v>1621</v>
      </c>
    </row>
    <row r="46" spans="1:2" ht="51" x14ac:dyDescent="0.2">
      <c r="A46" s="115" t="s">
        <v>1528</v>
      </c>
      <c r="B46" s="113" t="s">
        <v>1622</v>
      </c>
    </row>
    <row r="47" spans="1:2" ht="38.25" x14ac:dyDescent="0.2">
      <c r="A47" s="121" t="s">
        <v>1531</v>
      </c>
      <c r="B47" s="113" t="s">
        <v>1623</v>
      </c>
    </row>
    <row r="48" spans="1:2" ht="25.5" x14ac:dyDescent="0.2">
      <c r="A48" s="122" t="s">
        <v>1532</v>
      </c>
      <c r="B48" s="113" t="s">
        <v>1624</v>
      </c>
    </row>
    <row r="49" spans="1:2" x14ac:dyDescent="0.2">
      <c r="A49" s="123" t="s">
        <v>1535</v>
      </c>
      <c r="B49" s="113" t="s">
        <v>1625</v>
      </c>
    </row>
    <row r="50" spans="1:2" ht="25.5" x14ac:dyDescent="0.2">
      <c r="A50" s="121" t="s">
        <v>1538</v>
      </c>
      <c r="B50" s="113" t="s">
        <v>1626</v>
      </c>
    </row>
    <row r="51" spans="1:2" x14ac:dyDescent="0.2">
      <c r="A51" s="121" t="s">
        <v>1539</v>
      </c>
      <c r="B51" s="113" t="s">
        <v>1627</v>
      </c>
    </row>
    <row r="52" spans="1:2" ht="38.25" x14ac:dyDescent="0.2">
      <c r="A52" s="115" t="s">
        <v>1544</v>
      </c>
      <c r="B52" s="113" t="s">
        <v>1628</v>
      </c>
    </row>
    <row r="53" spans="1:2" ht="25.5" x14ac:dyDescent="0.2">
      <c r="A53" s="121" t="s">
        <v>1547</v>
      </c>
      <c r="B53" s="113" t="s">
        <v>1630</v>
      </c>
    </row>
    <row r="54" spans="1:2" ht="38.25" x14ac:dyDescent="0.2">
      <c r="A54" s="123" t="s">
        <v>9</v>
      </c>
      <c r="B54" s="113" t="s">
        <v>1812</v>
      </c>
    </row>
    <row r="55" spans="1:2" ht="89.25" x14ac:dyDescent="0.2">
      <c r="A55" s="123" t="s">
        <v>10</v>
      </c>
      <c r="B55" s="113" t="s">
        <v>1629</v>
      </c>
    </row>
    <row r="56" spans="1:2" ht="25.5" x14ac:dyDescent="0.2">
      <c r="A56" s="115" t="s">
        <v>12</v>
      </c>
      <c r="B56" s="113" t="s">
        <v>1817</v>
      </c>
    </row>
    <row r="57" spans="1:2" x14ac:dyDescent="0.2">
      <c r="A57" s="121" t="s">
        <v>14</v>
      </c>
      <c r="B57" s="113" t="s">
        <v>1814</v>
      </c>
    </row>
    <row r="58" spans="1:2" x14ac:dyDescent="0.2">
      <c r="A58" s="115" t="s">
        <v>27</v>
      </c>
      <c r="B58" s="113" t="s">
        <v>1381</v>
      </c>
    </row>
    <row r="59" spans="1:2" x14ac:dyDescent="0.2">
      <c r="A59" s="121" t="s">
        <v>21</v>
      </c>
      <c r="B59" s="124" t="s">
        <v>1809</v>
      </c>
    </row>
    <row r="60" spans="1:2" ht="242.25" x14ac:dyDescent="0.2">
      <c r="A60" s="131" t="s">
        <v>1384</v>
      </c>
      <c r="B60" s="130" t="s">
        <v>1837</v>
      </c>
    </row>
    <row r="61" spans="1:2" ht="306" x14ac:dyDescent="0.2">
      <c r="A61" s="132" t="s">
        <v>1384</v>
      </c>
      <c r="B61" s="129" t="s">
        <v>1831</v>
      </c>
    </row>
    <row r="62" spans="1:2" x14ac:dyDescent="0.2">
      <c r="A62" s="133" t="s">
        <v>1835</v>
      </c>
      <c r="B62" s="25" t="s">
        <v>1836</v>
      </c>
    </row>
  </sheetData>
  <pageMargins left="0.511811024" right="0.511811024" top="0.78740157499999996" bottom="0.78740157499999996" header="0.31496062000000002" footer="0.31496062000000002"/>
  <pageSetup paperSize="9" orientation="portrait" horizontalDpi="4294967292"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6"/>
  <sheetViews>
    <sheetView topLeftCell="A49" workbookViewId="0">
      <selection activeCell="A12" sqref="A12"/>
    </sheetView>
  </sheetViews>
  <sheetFormatPr defaultRowHeight="15" x14ac:dyDescent="0.25"/>
  <cols>
    <col min="1" max="1" width="181.42578125" customWidth="1"/>
  </cols>
  <sheetData>
    <row r="1" spans="1:1" ht="18.75" x14ac:dyDescent="0.25">
      <c r="A1" s="90" t="s">
        <v>1642</v>
      </c>
    </row>
    <row r="2" spans="1:1" ht="18.75" x14ac:dyDescent="0.25">
      <c r="A2" s="91" t="s">
        <v>1643</v>
      </c>
    </row>
    <row r="3" spans="1:1" x14ac:dyDescent="0.25">
      <c r="A3" s="92" t="s">
        <v>1644</v>
      </c>
    </row>
    <row r="4" spans="1:1" x14ac:dyDescent="0.25">
      <c r="A4" s="92"/>
    </row>
    <row r="5" spans="1:1" ht="45" x14ac:dyDescent="0.25">
      <c r="A5" s="93" t="s">
        <v>1645</v>
      </c>
    </row>
    <row r="6" spans="1:1" ht="15.95" customHeight="1" x14ac:dyDescent="0.25">
      <c r="A6" s="94"/>
    </row>
    <row r="7" spans="1:1" ht="15.95" customHeight="1" x14ac:dyDescent="0.25">
      <c r="A7" s="91" t="s">
        <v>1646</v>
      </c>
    </row>
    <row r="8" spans="1:1" ht="15.95" customHeight="1" x14ac:dyDescent="0.25">
      <c r="A8" s="93" t="s">
        <v>1644</v>
      </c>
    </row>
    <row r="9" spans="1:1" ht="15.95" customHeight="1" x14ac:dyDescent="0.25">
      <c r="A9" s="93" t="s">
        <v>1647</v>
      </c>
    </row>
    <row r="10" spans="1:1" ht="15.95" customHeight="1" x14ac:dyDescent="0.25">
      <c r="A10" s="91" t="s">
        <v>1648</v>
      </c>
    </row>
    <row r="11" spans="1:1" x14ac:dyDescent="0.25">
      <c r="A11" s="93" t="s">
        <v>1644</v>
      </c>
    </row>
    <row r="12" spans="1:1" ht="45" x14ac:dyDescent="0.25">
      <c r="A12" s="93" t="s">
        <v>1649</v>
      </c>
    </row>
    <row r="13" spans="1:1" ht="15.95" customHeight="1" x14ac:dyDescent="0.25">
      <c r="A13" s="95" t="s">
        <v>1650</v>
      </c>
    </row>
    <row r="14" spans="1:1" ht="15.95" customHeight="1" x14ac:dyDescent="0.25">
      <c r="A14" s="94" t="s">
        <v>1651</v>
      </c>
    </row>
    <row r="15" spans="1:1" ht="15.95" customHeight="1" x14ac:dyDescent="0.25">
      <c r="A15" s="94" t="s">
        <v>1652</v>
      </c>
    </row>
    <row r="16" spans="1:1" ht="15.95" customHeight="1" x14ac:dyDescent="0.25">
      <c r="A16" s="95" t="s">
        <v>1653</v>
      </c>
    </row>
    <row r="17" spans="1:1" ht="15.95" customHeight="1" x14ac:dyDescent="0.25">
      <c r="A17" s="94" t="s">
        <v>1654</v>
      </c>
    </row>
    <row r="18" spans="1:1" ht="15.95" customHeight="1" x14ac:dyDescent="0.25">
      <c r="A18" s="94" t="s">
        <v>1655</v>
      </c>
    </row>
    <row r="19" spans="1:1" ht="15.95" customHeight="1" x14ac:dyDescent="0.25">
      <c r="A19" s="95" t="s">
        <v>1656</v>
      </c>
    </row>
    <row r="20" spans="1:1" ht="15.95" customHeight="1" x14ac:dyDescent="0.25">
      <c r="A20" s="94" t="s">
        <v>1657</v>
      </c>
    </row>
    <row r="21" spans="1:1" ht="15.95" customHeight="1" x14ac:dyDescent="0.25">
      <c r="A21" s="94" t="s">
        <v>1658</v>
      </c>
    </row>
    <row r="22" spans="1:1" ht="15.95" customHeight="1" x14ac:dyDescent="0.25">
      <c r="A22" s="96" t="s">
        <v>1659</v>
      </c>
    </row>
    <row r="23" spans="1:1" x14ac:dyDescent="0.25">
      <c r="A23" s="94" t="s">
        <v>1660</v>
      </c>
    </row>
    <row r="24" spans="1:1" ht="30" x14ac:dyDescent="0.25">
      <c r="A24" s="94" t="s">
        <v>1661</v>
      </c>
    </row>
    <row r="25" spans="1:1" ht="15.95" customHeight="1" x14ac:dyDescent="0.25">
      <c r="A25" s="96" t="s">
        <v>1662</v>
      </c>
    </row>
    <row r="26" spans="1:1" ht="15.95" customHeight="1" x14ac:dyDescent="0.25">
      <c r="A26" s="94" t="s">
        <v>1663</v>
      </c>
    </row>
    <row r="27" spans="1:1" ht="15.95" customHeight="1" x14ac:dyDescent="0.25">
      <c r="A27" s="96" t="s">
        <v>1664</v>
      </c>
    </row>
    <row r="28" spans="1:1" ht="15.95" customHeight="1" x14ac:dyDescent="0.25"/>
    <row r="29" spans="1:1" ht="15.95" customHeight="1" x14ac:dyDescent="0.25">
      <c r="A29" s="94" t="s">
        <v>1665</v>
      </c>
    </row>
    <row r="30" spans="1:1" ht="30" x14ac:dyDescent="0.25">
      <c r="A30" s="94" t="s">
        <v>1666</v>
      </c>
    </row>
    <row r="31" spans="1:1" ht="30" x14ac:dyDescent="0.25">
      <c r="A31" s="94" t="s">
        <v>1667</v>
      </c>
    </row>
    <row r="32" spans="1:1" ht="15.95" customHeight="1" x14ac:dyDescent="0.25">
      <c r="A32" s="96" t="s">
        <v>1668</v>
      </c>
    </row>
    <row r="33" spans="1:1" ht="15.95" customHeight="1" x14ac:dyDescent="0.25">
      <c r="A33" s="94" t="s">
        <v>1669</v>
      </c>
    </row>
    <row r="34" spans="1:1" ht="15.95" customHeight="1" x14ac:dyDescent="0.25">
      <c r="A34" s="94" t="s">
        <v>1670</v>
      </c>
    </row>
    <row r="35" spans="1:1" ht="45" x14ac:dyDescent="0.25">
      <c r="A35" s="97" t="s">
        <v>1671</v>
      </c>
    </row>
    <row r="36" spans="1:1" ht="15.95" customHeight="1" x14ac:dyDescent="0.25">
      <c r="A36" s="98"/>
    </row>
    <row r="37" spans="1:1" ht="15.95" customHeight="1" x14ac:dyDescent="0.25">
      <c r="A37" s="90" t="s">
        <v>1672</v>
      </c>
    </row>
    <row r="38" spans="1:1" ht="15.95" customHeight="1" x14ac:dyDescent="0.25">
      <c r="A38" s="90"/>
    </row>
    <row r="39" spans="1:1" ht="15.95" customHeight="1" x14ac:dyDescent="0.25">
      <c r="A39" s="99" t="s">
        <v>1643</v>
      </c>
    </row>
    <row r="40" spans="1:1" ht="15.95" customHeight="1" x14ac:dyDescent="0.25">
      <c r="A40" s="100" t="s">
        <v>1673</v>
      </c>
    </row>
    <row r="41" spans="1:1" ht="15.95" customHeight="1" x14ac:dyDescent="0.25">
      <c r="A41" s="101" t="s">
        <v>1674</v>
      </c>
    </row>
    <row r="42" spans="1:1" ht="15.95" customHeight="1" x14ac:dyDescent="0.25">
      <c r="A42" s="102"/>
    </row>
    <row r="43" spans="1:1" ht="15.95" customHeight="1" x14ac:dyDescent="0.25">
      <c r="A43" s="102" t="s">
        <v>1675</v>
      </c>
    </row>
    <row r="44" spans="1:1" ht="15.95" customHeight="1" x14ac:dyDescent="0.25">
      <c r="A44" s="102" t="s">
        <v>1676</v>
      </c>
    </row>
    <row r="45" spans="1:1" ht="15.95" customHeight="1" x14ac:dyDescent="0.25">
      <c r="A45" s="103"/>
    </row>
    <row r="46" spans="1:1" ht="15.95" customHeight="1" x14ac:dyDescent="0.25">
      <c r="A46" s="102" t="s">
        <v>1677</v>
      </c>
    </row>
    <row r="47" spans="1:1" ht="15.95" customHeight="1" x14ac:dyDescent="0.25">
      <c r="A47" s="104" t="s">
        <v>1678</v>
      </c>
    </row>
    <row r="48" spans="1:1" ht="15.95" customHeight="1" x14ac:dyDescent="0.25">
      <c r="A48" s="102" t="s">
        <v>1679</v>
      </c>
    </row>
    <row r="49" spans="1:1" ht="15.95" customHeight="1" x14ac:dyDescent="0.25">
      <c r="A49" s="102" t="s">
        <v>1680</v>
      </c>
    </row>
    <row r="50" spans="1:1" ht="15.95" customHeight="1" x14ac:dyDescent="0.25">
      <c r="A50" s="105"/>
    </row>
    <row r="51" spans="1:1" ht="15.95" customHeight="1" x14ac:dyDescent="0.25">
      <c r="A51" s="101" t="s">
        <v>1681</v>
      </c>
    </row>
    <row r="52" spans="1:1" ht="15.95" customHeight="1" x14ac:dyDescent="0.25">
      <c r="A52" s="102"/>
    </row>
    <row r="53" spans="1:1" ht="15.95" customHeight="1" x14ac:dyDescent="0.25">
      <c r="A53" s="102" t="s">
        <v>1682</v>
      </c>
    </row>
    <row r="54" spans="1:1" ht="15.95" customHeight="1" x14ac:dyDescent="0.25">
      <c r="A54" s="102" t="s">
        <v>1683</v>
      </c>
    </row>
    <row r="55" spans="1:1" ht="15.95" customHeight="1" x14ac:dyDescent="0.25">
      <c r="A55" s="102"/>
    </row>
    <row r="56" spans="1:1" ht="15.95" customHeight="1" x14ac:dyDescent="0.25">
      <c r="A56" s="102" t="s">
        <v>1677</v>
      </c>
    </row>
    <row r="57" spans="1:1" ht="15.95" customHeight="1" x14ac:dyDescent="0.25">
      <c r="A57" s="104" t="s">
        <v>1684</v>
      </c>
    </row>
    <row r="58" spans="1:1" ht="15.95" customHeight="1" x14ac:dyDescent="0.25">
      <c r="A58" s="102" t="s">
        <v>1685</v>
      </c>
    </row>
    <row r="59" spans="1:1" ht="15.95" customHeight="1" x14ac:dyDescent="0.25">
      <c r="A59" s="102" t="s">
        <v>1686</v>
      </c>
    </row>
    <row r="60" spans="1:1" ht="15.95" customHeight="1" x14ac:dyDescent="0.25">
      <c r="A60" s="105"/>
    </row>
    <row r="61" spans="1:1" ht="15.95" customHeight="1" x14ac:dyDescent="0.25">
      <c r="A61" s="106" t="s">
        <v>1687</v>
      </c>
    </row>
    <row r="62" spans="1:1" ht="15.95" customHeight="1" x14ac:dyDescent="0.25">
      <c r="A62" s="107" t="s">
        <v>1688</v>
      </c>
    </row>
    <row r="63" spans="1:1" ht="15.95" customHeight="1" x14ac:dyDescent="0.25">
      <c r="A63" s="101" t="s">
        <v>1689</v>
      </c>
    </row>
    <row r="64" spans="1:1" ht="15.95" customHeight="1" x14ac:dyDescent="0.25">
      <c r="A64" s="103"/>
    </row>
    <row r="65" spans="1:1" ht="15.95" customHeight="1" x14ac:dyDescent="0.25">
      <c r="A65" s="102" t="s">
        <v>1690</v>
      </c>
    </row>
    <row r="66" spans="1:1" ht="15.95" customHeight="1" x14ac:dyDescent="0.25">
      <c r="A66" s="102" t="s">
        <v>1691</v>
      </c>
    </row>
    <row r="67" spans="1:1" ht="15.95" customHeight="1" x14ac:dyDescent="0.25">
      <c r="A67" s="103"/>
    </row>
    <row r="68" spans="1:1" ht="15.95" customHeight="1" x14ac:dyDescent="0.25">
      <c r="A68" s="102" t="s">
        <v>1692</v>
      </c>
    </row>
    <row r="69" spans="1:1" ht="15.95" customHeight="1" x14ac:dyDescent="0.25">
      <c r="A69" s="104" t="s">
        <v>1693</v>
      </c>
    </row>
    <row r="70" spans="1:1" ht="15.95" customHeight="1" x14ac:dyDescent="0.25">
      <c r="A70" s="102" t="s">
        <v>1694</v>
      </c>
    </row>
    <row r="71" spans="1:1" ht="15.95" customHeight="1" x14ac:dyDescent="0.25">
      <c r="A71" s="102" t="s">
        <v>1695</v>
      </c>
    </row>
    <row r="72" spans="1:1" ht="15.95" customHeight="1" x14ac:dyDescent="0.25">
      <c r="A72" s="105"/>
    </row>
    <row r="73" spans="1:1" ht="15.95" customHeight="1" x14ac:dyDescent="0.25">
      <c r="A73" s="101" t="s">
        <v>1696</v>
      </c>
    </row>
    <row r="74" spans="1:1" ht="15.95" customHeight="1" x14ac:dyDescent="0.25">
      <c r="A74" s="103"/>
    </row>
    <row r="75" spans="1:1" ht="15.95" customHeight="1" x14ac:dyDescent="0.25">
      <c r="A75" s="102" t="s">
        <v>1697</v>
      </c>
    </row>
    <row r="76" spans="1:1" ht="15.95" customHeight="1" x14ac:dyDescent="0.25">
      <c r="A76" s="102" t="s">
        <v>1698</v>
      </c>
    </row>
    <row r="77" spans="1:1" ht="15.95" customHeight="1" x14ac:dyDescent="0.25">
      <c r="A77" s="103"/>
    </row>
    <row r="78" spans="1:1" ht="15.95" customHeight="1" x14ac:dyDescent="0.25">
      <c r="A78" s="102" t="s">
        <v>1699</v>
      </c>
    </row>
    <row r="79" spans="1:1" ht="15.95" customHeight="1" x14ac:dyDescent="0.25">
      <c r="A79" s="104" t="s">
        <v>1700</v>
      </c>
    </row>
    <row r="80" spans="1:1" ht="15.95" customHeight="1" x14ac:dyDescent="0.25">
      <c r="A80" s="102" t="s">
        <v>1701</v>
      </c>
    </row>
    <row r="81" spans="1:1" ht="15.95" customHeight="1" x14ac:dyDescent="0.25">
      <c r="A81" s="102" t="s">
        <v>1702</v>
      </c>
    </row>
    <row r="82" spans="1:1" ht="15.95" customHeight="1" x14ac:dyDescent="0.25">
      <c r="A82" s="102"/>
    </row>
    <row r="83" spans="1:1" ht="45" x14ac:dyDescent="0.25">
      <c r="A83" s="108" t="s">
        <v>1703</v>
      </c>
    </row>
    <row r="84" spans="1:1" ht="15.95" customHeight="1" x14ac:dyDescent="0.25">
      <c r="A84" s="105"/>
    </row>
    <row r="85" spans="1:1" ht="15.95" customHeight="1" x14ac:dyDescent="0.25">
      <c r="A85" s="109" t="s">
        <v>1646</v>
      </c>
    </row>
    <row r="86" spans="1:1" ht="15.95" customHeight="1" x14ac:dyDescent="0.25">
      <c r="A86" s="107" t="s">
        <v>1673</v>
      </c>
    </row>
    <row r="87" spans="1:1" ht="15.95" customHeight="1" x14ac:dyDescent="0.25">
      <c r="A87" s="101" t="s">
        <v>1674</v>
      </c>
    </row>
    <row r="88" spans="1:1" ht="15.95" customHeight="1" x14ac:dyDescent="0.25">
      <c r="A88" s="102"/>
    </row>
    <row r="89" spans="1:1" ht="15.95" customHeight="1" x14ac:dyDescent="0.25">
      <c r="A89" s="102" t="s">
        <v>1675</v>
      </c>
    </row>
    <row r="90" spans="1:1" ht="15.95" customHeight="1" x14ac:dyDescent="0.25">
      <c r="A90" s="102" t="s">
        <v>1676</v>
      </c>
    </row>
    <row r="91" spans="1:1" ht="15.95" customHeight="1" x14ac:dyDescent="0.25">
      <c r="A91" s="103"/>
    </row>
    <row r="92" spans="1:1" ht="15.95" customHeight="1" x14ac:dyDescent="0.25">
      <c r="A92" s="102" t="s">
        <v>1677</v>
      </c>
    </row>
    <row r="93" spans="1:1" ht="15.95" customHeight="1" x14ac:dyDescent="0.25">
      <c r="A93" s="104" t="s">
        <v>1678</v>
      </c>
    </row>
    <row r="94" spans="1:1" ht="15.95" customHeight="1" x14ac:dyDescent="0.25">
      <c r="A94" s="102" t="s">
        <v>1679</v>
      </c>
    </row>
    <row r="95" spans="1:1" ht="15.95" customHeight="1" x14ac:dyDescent="0.25">
      <c r="A95" s="102" t="s">
        <v>1680</v>
      </c>
    </row>
    <row r="96" spans="1:1" ht="15.95" customHeight="1" x14ac:dyDescent="0.25">
      <c r="A96" s="102"/>
    </row>
    <row r="97" spans="1:1" ht="15.95" customHeight="1" x14ac:dyDescent="0.25">
      <c r="A97" s="101" t="s">
        <v>1681</v>
      </c>
    </row>
    <row r="98" spans="1:1" ht="15.95" customHeight="1" x14ac:dyDescent="0.25">
      <c r="A98" s="102"/>
    </row>
    <row r="99" spans="1:1" ht="15.95" customHeight="1" x14ac:dyDescent="0.25">
      <c r="A99" s="102" t="s">
        <v>1682</v>
      </c>
    </row>
    <row r="100" spans="1:1" ht="15.95" customHeight="1" x14ac:dyDescent="0.25">
      <c r="A100" s="102" t="s">
        <v>1683</v>
      </c>
    </row>
    <row r="101" spans="1:1" ht="15.95" customHeight="1" x14ac:dyDescent="0.25">
      <c r="A101" s="102"/>
    </row>
    <row r="102" spans="1:1" ht="15.95" customHeight="1" x14ac:dyDescent="0.25">
      <c r="A102" s="102" t="s">
        <v>1677</v>
      </c>
    </row>
    <row r="103" spans="1:1" ht="15.95" customHeight="1" x14ac:dyDescent="0.25">
      <c r="A103" s="104" t="s">
        <v>1684</v>
      </c>
    </row>
    <row r="104" spans="1:1" ht="15.95" customHeight="1" x14ac:dyDescent="0.25">
      <c r="A104" s="102" t="s">
        <v>1685</v>
      </c>
    </row>
    <row r="105" spans="1:1" ht="15.95" customHeight="1" x14ac:dyDescent="0.25">
      <c r="A105" s="102" t="s">
        <v>1686</v>
      </c>
    </row>
    <row r="106" spans="1:1" ht="15.95" customHeight="1" x14ac:dyDescent="0.25">
      <c r="A106" s="105"/>
    </row>
    <row r="107" spans="1:1" ht="15.95" customHeight="1" x14ac:dyDescent="0.25">
      <c r="A107" s="106" t="s">
        <v>1687</v>
      </c>
    </row>
    <row r="108" spans="1:1" ht="15.95" customHeight="1" x14ac:dyDescent="0.25">
      <c r="A108" s="107" t="s">
        <v>1688</v>
      </c>
    </row>
    <row r="109" spans="1:1" ht="15.95" customHeight="1" x14ac:dyDescent="0.25">
      <c r="A109" s="101" t="s">
        <v>1704</v>
      </c>
    </row>
    <row r="110" spans="1:1" ht="15.95" customHeight="1" x14ac:dyDescent="0.25">
      <c r="A110" s="103"/>
    </row>
    <row r="111" spans="1:1" ht="15.95" customHeight="1" x14ac:dyDescent="0.25">
      <c r="A111" s="102" t="s">
        <v>1675</v>
      </c>
    </row>
    <row r="112" spans="1:1" ht="15.95" customHeight="1" x14ac:dyDescent="0.25">
      <c r="A112" s="102" t="s">
        <v>1705</v>
      </c>
    </row>
    <row r="113" spans="1:1" ht="15.95" customHeight="1" x14ac:dyDescent="0.25">
      <c r="A113" s="103"/>
    </row>
    <row r="114" spans="1:1" ht="15.95" customHeight="1" x14ac:dyDescent="0.25">
      <c r="A114" s="102" t="s">
        <v>1692</v>
      </c>
    </row>
    <row r="115" spans="1:1" ht="15.95" customHeight="1" x14ac:dyDescent="0.25">
      <c r="A115" s="104" t="s">
        <v>1706</v>
      </c>
    </row>
    <row r="116" spans="1:1" ht="15.95" customHeight="1" x14ac:dyDescent="0.25">
      <c r="A116" s="102" t="s">
        <v>1707</v>
      </c>
    </row>
    <row r="117" spans="1:1" ht="15.95" customHeight="1" x14ac:dyDescent="0.25">
      <c r="A117" s="102" t="s">
        <v>1708</v>
      </c>
    </row>
    <row r="118" spans="1:1" ht="15.95" customHeight="1" x14ac:dyDescent="0.25"/>
    <row r="119" spans="1:1" ht="15.95" customHeight="1" x14ac:dyDescent="0.25">
      <c r="A119" s="108" t="s">
        <v>1709</v>
      </c>
    </row>
    <row r="120" spans="1:1" ht="15.95" customHeight="1" x14ac:dyDescent="0.25">
      <c r="A120" s="109" t="s">
        <v>1648</v>
      </c>
    </row>
    <row r="121" spans="1:1" ht="15.95" customHeight="1" x14ac:dyDescent="0.25">
      <c r="A121" s="107" t="s">
        <v>1673</v>
      </c>
    </row>
    <row r="122" spans="1:1" ht="15.95" customHeight="1" x14ac:dyDescent="0.25">
      <c r="A122" s="101" t="s">
        <v>1674</v>
      </c>
    </row>
    <row r="123" spans="1:1" ht="15.95" customHeight="1" x14ac:dyDescent="0.25">
      <c r="A123" s="102"/>
    </row>
    <row r="124" spans="1:1" ht="15.95" customHeight="1" x14ac:dyDescent="0.25">
      <c r="A124" s="102" t="s">
        <v>1675</v>
      </c>
    </row>
    <row r="125" spans="1:1" ht="15.95" customHeight="1" x14ac:dyDescent="0.25">
      <c r="A125" s="102" t="s">
        <v>1676</v>
      </c>
    </row>
    <row r="126" spans="1:1" ht="15.95" customHeight="1" x14ac:dyDescent="0.25">
      <c r="A126" s="103"/>
    </row>
    <row r="127" spans="1:1" ht="15.95" customHeight="1" x14ac:dyDescent="0.25">
      <c r="A127" s="102" t="s">
        <v>1677</v>
      </c>
    </row>
    <row r="128" spans="1:1" ht="15.95" customHeight="1" x14ac:dyDescent="0.25">
      <c r="A128" s="104" t="s">
        <v>1678</v>
      </c>
    </row>
    <row r="129" spans="1:1" ht="15.95" customHeight="1" x14ac:dyDescent="0.25">
      <c r="A129" s="102" t="s">
        <v>1679</v>
      </c>
    </row>
    <row r="130" spans="1:1" ht="15.95" customHeight="1" x14ac:dyDescent="0.25">
      <c r="A130" s="102" t="s">
        <v>1680</v>
      </c>
    </row>
    <row r="131" spans="1:1" ht="15.95" customHeight="1" x14ac:dyDescent="0.25">
      <c r="A131" s="105"/>
    </row>
    <row r="132" spans="1:1" ht="15.95" customHeight="1" x14ac:dyDescent="0.25">
      <c r="A132" s="101" t="s">
        <v>1681</v>
      </c>
    </row>
    <row r="133" spans="1:1" ht="15.95" customHeight="1" x14ac:dyDescent="0.25">
      <c r="A133" s="102"/>
    </row>
    <row r="134" spans="1:1" ht="15.95" customHeight="1" x14ac:dyDescent="0.25">
      <c r="A134" s="102" t="s">
        <v>1682</v>
      </c>
    </row>
    <row r="135" spans="1:1" ht="15.95" customHeight="1" x14ac:dyDescent="0.25">
      <c r="A135" s="102" t="s">
        <v>1683</v>
      </c>
    </row>
    <row r="136" spans="1:1" ht="15.95" customHeight="1" x14ac:dyDescent="0.25">
      <c r="A136" s="102"/>
    </row>
    <row r="137" spans="1:1" ht="15.95" customHeight="1" x14ac:dyDescent="0.25">
      <c r="A137" s="102" t="s">
        <v>1677</v>
      </c>
    </row>
    <row r="138" spans="1:1" ht="15.95" customHeight="1" x14ac:dyDescent="0.25">
      <c r="A138" s="104" t="s">
        <v>1684</v>
      </c>
    </row>
    <row r="139" spans="1:1" ht="15.95" customHeight="1" x14ac:dyDescent="0.25">
      <c r="A139" s="102" t="s">
        <v>1685</v>
      </c>
    </row>
    <row r="140" spans="1:1" ht="15.95" customHeight="1" x14ac:dyDescent="0.25">
      <c r="A140" s="102" t="s">
        <v>1686</v>
      </c>
    </row>
    <row r="141" spans="1:1" ht="15.95" customHeight="1" x14ac:dyDescent="0.25">
      <c r="A141" s="105"/>
    </row>
    <row r="142" spans="1:1" ht="15.95" customHeight="1" x14ac:dyDescent="0.25">
      <c r="A142" s="106" t="s">
        <v>1687</v>
      </c>
    </row>
    <row r="143" spans="1:1" ht="15.95" customHeight="1" x14ac:dyDescent="0.25">
      <c r="A143" s="100" t="s">
        <v>1688</v>
      </c>
    </row>
    <row r="144" spans="1:1" ht="15.95" customHeight="1" x14ac:dyDescent="0.25">
      <c r="A144" s="101" t="s">
        <v>1710</v>
      </c>
    </row>
    <row r="145" spans="1:1" ht="15.95" customHeight="1" x14ac:dyDescent="0.25">
      <c r="A145" s="103"/>
    </row>
    <row r="146" spans="1:1" ht="15.95" customHeight="1" x14ac:dyDescent="0.25">
      <c r="A146" s="102" t="s">
        <v>1675</v>
      </c>
    </row>
    <row r="147" spans="1:1" ht="15.95" customHeight="1" x14ac:dyDescent="0.25">
      <c r="A147" s="102" t="s">
        <v>1711</v>
      </c>
    </row>
    <row r="148" spans="1:1" ht="15.95" customHeight="1" x14ac:dyDescent="0.25">
      <c r="A148" s="103"/>
    </row>
    <row r="149" spans="1:1" ht="15.95" customHeight="1" x14ac:dyDescent="0.25">
      <c r="A149" s="102" t="s">
        <v>1692</v>
      </c>
    </row>
    <row r="150" spans="1:1" ht="15.95" customHeight="1" x14ac:dyDescent="0.25">
      <c r="A150" s="104" t="s">
        <v>1712</v>
      </c>
    </row>
    <row r="151" spans="1:1" ht="15.95" customHeight="1" x14ac:dyDescent="0.25">
      <c r="A151" s="102" t="s">
        <v>1713</v>
      </c>
    </row>
    <row r="152" spans="1:1" ht="15.95" customHeight="1" x14ac:dyDescent="0.25">
      <c r="A152" s="102" t="s">
        <v>1714</v>
      </c>
    </row>
    <row r="153" spans="1:1" ht="15.95" customHeight="1" x14ac:dyDescent="0.25">
      <c r="A153" s="105"/>
    </row>
    <row r="154" spans="1:1" ht="15.95" customHeight="1" x14ac:dyDescent="0.25">
      <c r="A154" s="101" t="s">
        <v>1715</v>
      </c>
    </row>
    <row r="155" spans="1:1" ht="15.95" customHeight="1" x14ac:dyDescent="0.25">
      <c r="A155" s="103"/>
    </row>
    <row r="156" spans="1:1" ht="15.95" customHeight="1" x14ac:dyDescent="0.25">
      <c r="A156" s="102" t="s">
        <v>1690</v>
      </c>
    </row>
    <row r="157" spans="1:1" ht="15.95" customHeight="1" x14ac:dyDescent="0.25">
      <c r="A157" s="102" t="s">
        <v>1716</v>
      </c>
    </row>
    <row r="158" spans="1:1" ht="15.95" customHeight="1" x14ac:dyDescent="0.25">
      <c r="A158" s="103"/>
    </row>
    <row r="159" spans="1:1" ht="15.95" customHeight="1" x14ac:dyDescent="0.25">
      <c r="A159" s="102" t="s">
        <v>1677</v>
      </c>
    </row>
    <row r="160" spans="1:1" ht="15.95" customHeight="1" x14ac:dyDescent="0.25">
      <c r="A160" s="104" t="s">
        <v>1717</v>
      </c>
    </row>
    <row r="161" spans="1:1" ht="15.95" customHeight="1" x14ac:dyDescent="0.25">
      <c r="A161" s="102" t="s">
        <v>1718</v>
      </c>
    </row>
    <row r="162" spans="1:1" ht="15.95" customHeight="1" x14ac:dyDescent="0.25">
      <c r="A162" s="102" t="s">
        <v>1719</v>
      </c>
    </row>
    <row r="163" spans="1:1" ht="15.95" customHeight="1" x14ac:dyDescent="0.25">
      <c r="A163" s="110"/>
    </row>
    <row r="164" spans="1:1" ht="15.95" customHeight="1" x14ac:dyDescent="0.25">
      <c r="A164" s="101" t="s">
        <v>1720</v>
      </c>
    </row>
    <row r="165" spans="1:1" ht="15.95" customHeight="1" x14ac:dyDescent="0.25">
      <c r="A165" s="103"/>
    </row>
    <row r="166" spans="1:1" ht="15.95" customHeight="1" x14ac:dyDescent="0.25">
      <c r="A166" s="102" t="s">
        <v>1690</v>
      </c>
    </row>
    <row r="167" spans="1:1" ht="15.95" customHeight="1" x14ac:dyDescent="0.25">
      <c r="A167" s="102" t="s">
        <v>1716</v>
      </c>
    </row>
    <row r="168" spans="1:1" ht="15.95" customHeight="1" x14ac:dyDescent="0.25">
      <c r="A168" s="103"/>
    </row>
    <row r="169" spans="1:1" ht="15.95" customHeight="1" x14ac:dyDescent="0.25">
      <c r="A169" s="102" t="s">
        <v>1692</v>
      </c>
    </row>
    <row r="170" spans="1:1" ht="15.95" customHeight="1" x14ac:dyDescent="0.25">
      <c r="A170" s="104" t="s">
        <v>1721</v>
      </c>
    </row>
    <row r="171" spans="1:1" ht="15.95" customHeight="1" x14ac:dyDescent="0.25">
      <c r="A171" s="102" t="s">
        <v>1722</v>
      </c>
    </row>
    <row r="172" spans="1:1" ht="15.95" customHeight="1" x14ac:dyDescent="0.25">
      <c r="A172" s="102" t="s">
        <v>1723</v>
      </c>
    </row>
    <row r="173" spans="1:1" ht="45" x14ac:dyDescent="0.25">
      <c r="A173" s="108" t="s">
        <v>1724</v>
      </c>
    </row>
    <row r="174" spans="1:1" ht="15.95" customHeight="1" x14ac:dyDescent="0.25">
      <c r="A174" s="108"/>
    </row>
    <row r="175" spans="1:1" ht="15.95" customHeight="1" x14ac:dyDescent="0.25">
      <c r="A175" s="109" t="s">
        <v>1650</v>
      </c>
    </row>
    <row r="176" spans="1:1" ht="15.95" customHeight="1" x14ac:dyDescent="0.25">
      <c r="A176" s="107" t="s">
        <v>1725</v>
      </c>
    </row>
    <row r="177" spans="1:1" ht="15.95" customHeight="1" x14ac:dyDescent="0.25">
      <c r="A177" s="101" t="s">
        <v>1726</v>
      </c>
    </row>
    <row r="178" spans="1:1" ht="15.95" customHeight="1" x14ac:dyDescent="0.25">
      <c r="A178" s="103"/>
    </row>
    <row r="179" spans="1:1" ht="15.95" customHeight="1" x14ac:dyDescent="0.25">
      <c r="A179" s="102" t="s">
        <v>1682</v>
      </c>
    </row>
    <row r="180" spans="1:1" ht="15.95" customHeight="1" x14ac:dyDescent="0.25">
      <c r="A180" s="102" t="s">
        <v>1727</v>
      </c>
    </row>
    <row r="181" spans="1:1" ht="15.95" customHeight="1" x14ac:dyDescent="0.25">
      <c r="A181" s="102"/>
    </row>
    <row r="182" spans="1:1" ht="15.95" customHeight="1" x14ac:dyDescent="0.25">
      <c r="A182" s="102" t="s">
        <v>1677</v>
      </c>
    </row>
    <row r="183" spans="1:1" ht="15.95" customHeight="1" x14ac:dyDescent="0.25">
      <c r="A183" s="104" t="s">
        <v>1728</v>
      </c>
    </row>
    <row r="184" spans="1:1" ht="15.95" customHeight="1" x14ac:dyDescent="0.25">
      <c r="A184" s="102" t="s">
        <v>1729</v>
      </c>
    </row>
    <row r="185" spans="1:1" ht="15.95" customHeight="1" x14ac:dyDescent="0.25">
      <c r="A185" s="102" t="s">
        <v>1730</v>
      </c>
    </row>
    <row r="186" spans="1:1" ht="15.95" customHeight="1" x14ac:dyDescent="0.25">
      <c r="A186" s="108" t="s">
        <v>1731</v>
      </c>
    </row>
    <row r="187" spans="1:1" ht="15.95" customHeight="1" x14ac:dyDescent="0.25">
      <c r="A187" s="107" t="s">
        <v>1688</v>
      </c>
    </row>
    <row r="188" spans="1:1" ht="15.95" customHeight="1" x14ac:dyDescent="0.25">
      <c r="A188" s="101" t="s">
        <v>1732</v>
      </c>
    </row>
    <row r="189" spans="1:1" ht="15.95" customHeight="1" x14ac:dyDescent="0.25">
      <c r="A189" s="103"/>
    </row>
    <row r="190" spans="1:1" ht="15.95" customHeight="1" x14ac:dyDescent="0.25">
      <c r="A190" s="102" t="s">
        <v>1690</v>
      </c>
    </row>
    <row r="191" spans="1:1" ht="15.95" customHeight="1" x14ac:dyDescent="0.25">
      <c r="A191" s="102" t="s">
        <v>1733</v>
      </c>
    </row>
    <row r="192" spans="1:1" ht="15.95" customHeight="1" x14ac:dyDescent="0.25">
      <c r="A192" s="103"/>
    </row>
    <row r="193" spans="1:1" ht="15.95" customHeight="1" x14ac:dyDescent="0.25">
      <c r="A193" s="102" t="s">
        <v>1692</v>
      </c>
    </row>
    <row r="194" spans="1:1" ht="15.95" customHeight="1" x14ac:dyDescent="0.25">
      <c r="A194" s="104" t="s">
        <v>1734</v>
      </c>
    </row>
    <row r="195" spans="1:1" ht="15.95" customHeight="1" x14ac:dyDescent="0.25">
      <c r="A195" s="102" t="s">
        <v>1735</v>
      </c>
    </row>
    <row r="196" spans="1:1" ht="15.95" customHeight="1" x14ac:dyDescent="0.25">
      <c r="A196" s="102" t="s">
        <v>1736</v>
      </c>
    </row>
    <row r="197" spans="1:1" ht="15.95" customHeight="1" x14ac:dyDescent="0.25">
      <c r="A197" s="108" t="s">
        <v>1737</v>
      </c>
    </row>
    <row r="198" spans="1:1" ht="15.95" customHeight="1" x14ac:dyDescent="0.25">
      <c r="A198" s="98"/>
    </row>
    <row r="199" spans="1:1" ht="15.95" customHeight="1" x14ac:dyDescent="0.25">
      <c r="A199" s="109" t="s">
        <v>1653</v>
      </c>
    </row>
    <row r="200" spans="1:1" ht="15.95" customHeight="1" x14ac:dyDescent="0.25">
      <c r="A200" s="107" t="s">
        <v>1738</v>
      </c>
    </row>
    <row r="201" spans="1:1" ht="15.95" customHeight="1" x14ac:dyDescent="0.25">
      <c r="A201" s="101" t="s">
        <v>1726</v>
      </c>
    </row>
    <row r="202" spans="1:1" ht="15.95" customHeight="1" x14ac:dyDescent="0.25">
      <c r="A202" s="103"/>
    </row>
    <row r="203" spans="1:1" ht="15.95" customHeight="1" x14ac:dyDescent="0.25">
      <c r="A203" s="102" t="s">
        <v>1682</v>
      </c>
    </row>
    <row r="204" spans="1:1" ht="15.95" customHeight="1" x14ac:dyDescent="0.25">
      <c r="A204" s="102" t="s">
        <v>1727</v>
      </c>
    </row>
    <row r="205" spans="1:1" ht="15.95" customHeight="1" x14ac:dyDescent="0.25">
      <c r="A205" s="102"/>
    </row>
    <row r="206" spans="1:1" ht="15.95" customHeight="1" x14ac:dyDescent="0.25">
      <c r="A206" s="102" t="s">
        <v>1677</v>
      </c>
    </row>
    <row r="207" spans="1:1" ht="15.95" customHeight="1" x14ac:dyDescent="0.25">
      <c r="A207" s="104" t="s">
        <v>1728</v>
      </c>
    </row>
    <row r="208" spans="1:1" ht="15.95" customHeight="1" x14ac:dyDescent="0.25">
      <c r="A208" s="102" t="s">
        <v>1729</v>
      </c>
    </row>
    <row r="209" spans="1:1" ht="15.95" customHeight="1" x14ac:dyDescent="0.25">
      <c r="A209" s="102" t="s">
        <v>1730</v>
      </c>
    </row>
    <row r="210" spans="1:1" ht="15.95" customHeight="1" x14ac:dyDescent="0.25"/>
    <row r="211" spans="1:1" ht="15.95" customHeight="1" x14ac:dyDescent="0.25">
      <c r="A211" s="108" t="s">
        <v>1739</v>
      </c>
    </row>
    <row r="212" spans="1:1" ht="15.95" customHeight="1" x14ac:dyDescent="0.25">
      <c r="A212" s="107" t="s">
        <v>1688</v>
      </c>
    </row>
    <row r="213" spans="1:1" ht="15.95" customHeight="1" x14ac:dyDescent="0.25">
      <c r="A213" s="101" t="s">
        <v>1740</v>
      </c>
    </row>
    <row r="214" spans="1:1" ht="15.95" customHeight="1" x14ac:dyDescent="0.25">
      <c r="A214" s="103"/>
    </row>
    <row r="215" spans="1:1" ht="15.95" customHeight="1" x14ac:dyDescent="0.25">
      <c r="A215" s="102" t="s">
        <v>1675</v>
      </c>
    </row>
    <row r="216" spans="1:1" ht="15.95" customHeight="1" x14ac:dyDescent="0.25">
      <c r="A216" s="102" t="s">
        <v>1741</v>
      </c>
    </row>
    <row r="217" spans="1:1" ht="15.95" customHeight="1" x14ac:dyDescent="0.25">
      <c r="A217" s="103"/>
    </row>
    <row r="218" spans="1:1" ht="15.95" customHeight="1" x14ac:dyDescent="0.25">
      <c r="A218" s="102" t="s">
        <v>1692</v>
      </c>
    </row>
    <row r="219" spans="1:1" ht="15.95" customHeight="1" x14ac:dyDescent="0.25">
      <c r="A219" s="104" t="s">
        <v>1742</v>
      </c>
    </row>
    <row r="220" spans="1:1" ht="15.95" customHeight="1" x14ac:dyDescent="0.25">
      <c r="A220" s="102" t="s">
        <v>1743</v>
      </c>
    </row>
    <row r="221" spans="1:1" ht="15.95" customHeight="1" x14ac:dyDescent="0.25">
      <c r="A221" s="102" t="s">
        <v>1744</v>
      </c>
    </row>
    <row r="222" spans="1:1" ht="30" x14ac:dyDescent="0.25">
      <c r="A222" s="108" t="s">
        <v>1745</v>
      </c>
    </row>
    <row r="223" spans="1:1" ht="15.95" customHeight="1" x14ac:dyDescent="0.25">
      <c r="A223" s="108"/>
    </row>
    <row r="224" spans="1:1" ht="15.95" customHeight="1" x14ac:dyDescent="0.25">
      <c r="A224" s="108"/>
    </row>
    <row r="225" spans="1:1" ht="15.95" customHeight="1" x14ac:dyDescent="0.25">
      <c r="A225" s="108"/>
    </row>
    <row r="226" spans="1:1" ht="15.95" customHeight="1" x14ac:dyDescent="0.25">
      <c r="A226" s="109" t="s">
        <v>1656</v>
      </c>
    </row>
    <row r="227" spans="1:1" ht="15.95" customHeight="1" x14ac:dyDescent="0.25">
      <c r="A227" s="107" t="s">
        <v>1725</v>
      </c>
    </row>
    <row r="228" spans="1:1" ht="15.95" customHeight="1" x14ac:dyDescent="0.25">
      <c r="A228" s="101" t="s">
        <v>1726</v>
      </c>
    </row>
    <row r="229" spans="1:1" ht="15.95" customHeight="1" x14ac:dyDescent="0.25">
      <c r="A229" s="103"/>
    </row>
    <row r="230" spans="1:1" ht="15.95" customHeight="1" x14ac:dyDescent="0.25">
      <c r="A230" s="102" t="s">
        <v>1682</v>
      </c>
    </row>
    <row r="231" spans="1:1" ht="15.95" customHeight="1" x14ac:dyDescent="0.25">
      <c r="A231" s="102" t="s">
        <v>1727</v>
      </c>
    </row>
    <row r="232" spans="1:1" ht="15.95" customHeight="1" x14ac:dyDescent="0.25">
      <c r="A232" s="102"/>
    </row>
    <row r="233" spans="1:1" ht="15.95" customHeight="1" x14ac:dyDescent="0.25">
      <c r="A233" s="102" t="s">
        <v>1677</v>
      </c>
    </row>
    <row r="234" spans="1:1" ht="15.95" customHeight="1" x14ac:dyDescent="0.25">
      <c r="A234" s="104" t="s">
        <v>1746</v>
      </c>
    </row>
    <row r="235" spans="1:1" ht="15.95" customHeight="1" x14ac:dyDescent="0.25">
      <c r="A235" s="102" t="s">
        <v>1729</v>
      </c>
    </row>
    <row r="236" spans="1:1" ht="15.95" customHeight="1" x14ac:dyDescent="0.25">
      <c r="A236" s="102" t="s">
        <v>1730</v>
      </c>
    </row>
    <row r="237" spans="1:1" ht="15.95" customHeight="1" x14ac:dyDescent="0.25"/>
    <row r="238" spans="1:1" ht="15.95" customHeight="1" x14ac:dyDescent="0.25">
      <c r="A238" s="98" t="s">
        <v>1747</v>
      </c>
    </row>
    <row r="239" spans="1:1" ht="15.95" customHeight="1" x14ac:dyDescent="0.25">
      <c r="A239" s="107" t="s">
        <v>1688</v>
      </c>
    </row>
    <row r="240" spans="1:1" ht="15.95" customHeight="1" x14ac:dyDescent="0.25">
      <c r="A240" s="105" t="s">
        <v>1748</v>
      </c>
    </row>
    <row r="241" spans="1:1" ht="15.95" customHeight="1" x14ac:dyDescent="0.25">
      <c r="A241" s="92"/>
    </row>
    <row r="242" spans="1:1" ht="15.95" customHeight="1" x14ac:dyDescent="0.25">
      <c r="A242" s="105" t="s">
        <v>1690</v>
      </c>
    </row>
    <row r="243" spans="1:1" ht="15.95" customHeight="1" x14ac:dyDescent="0.25">
      <c r="A243" s="105" t="s">
        <v>1749</v>
      </c>
    </row>
    <row r="244" spans="1:1" ht="15.95" customHeight="1" x14ac:dyDescent="0.25">
      <c r="A244" s="92"/>
    </row>
    <row r="245" spans="1:1" ht="15.95" customHeight="1" x14ac:dyDescent="0.25">
      <c r="A245" s="105" t="s">
        <v>1692</v>
      </c>
    </row>
    <row r="246" spans="1:1" ht="15.95" customHeight="1" x14ac:dyDescent="0.25">
      <c r="A246" s="105" t="s">
        <v>1750</v>
      </c>
    </row>
    <row r="247" spans="1:1" ht="15.95" customHeight="1" x14ac:dyDescent="0.25">
      <c r="A247" s="105" t="s">
        <v>1751</v>
      </c>
    </row>
    <row r="248" spans="1:1" ht="15.95" customHeight="1" x14ac:dyDescent="0.25">
      <c r="A248" s="105" t="s">
        <v>1752</v>
      </c>
    </row>
    <row r="249" spans="1:1" ht="15.95" customHeight="1" x14ac:dyDescent="0.25">
      <c r="A249" s="108" t="s">
        <v>1753</v>
      </c>
    </row>
    <row r="250" spans="1:1" ht="15.95" customHeight="1" x14ac:dyDescent="0.25">
      <c r="A250" s="105"/>
    </row>
    <row r="251" spans="1:1" ht="15.95" customHeight="1" x14ac:dyDescent="0.25">
      <c r="A251" s="109" t="s">
        <v>1659</v>
      </c>
    </row>
    <row r="252" spans="1:1" ht="15.95" customHeight="1" x14ac:dyDescent="0.25">
      <c r="A252" s="107" t="s">
        <v>1725</v>
      </c>
    </row>
    <row r="253" spans="1:1" ht="15.95" customHeight="1" x14ac:dyDescent="0.25">
      <c r="A253" s="101" t="s">
        <v>1726</v>
      </c>
    </row>
    <row r="254" spans="1:1" ht="15.95" customHeight="1" x14ac:dyDescent="0.25">
      <c r="A254" s="103"/>
    </row>
    <row r="255" spans="1:1" ht="15.95" customHeight="1" x14ac:dyDescent="0.25">
      <c r="A255" s="102" t="s">
        <v>1682</v>
      </c>
    </row>
    <row r="256" spans="1:1" ht="15.95" customHeight="1" x14ac:dyDescent="0.25">
      <c r="A256" s="102" t="s">
        <v>1727</v>
      </c>
    </row>
    <row r="257" spans="1:1" ht="15.95" customHeight="1" x14ac:dyDescent="0.25">
      <c r="A257" s="102"/>
    </row>
    <row r="258" spans="1:1" ht="15.95" customHeight="1" x14ac:dyDescent="0.25">
      <c r="A258" s="102" t="s">
        <v>1677</v>
      </c>
    </row>
    <row r="259" spans="1:1" ht="15.95" customHeight="1" x14ac:dyDescent="0.25">
      <c r="A259" s="104" t="s">
        <v>1728</v>
      </c>
    </row>
    <row r="260" spans="1:1" ht="15.95" customHeight="1" x14ac:dyDescent="0.25">
      <c r="A260" s="102" t="s">
        <v>1729</v>
      </c>
    </row>
    <row r="261" spans="1:1" ht="15.95" customHeight="1" x14ac:dyDescent="0.25">
      <c r="A261" s="102" t="s">
        <v>1730</v>
      </c>
    </row>
    <row r="262" spans="1:1" ht="15.95" customHeight="1" x14ac:dyDescent="0.25">
      <c r="A262" s="98" t="s">
        <v>1754</v>
      </c>
    </row>
    <row r="263" spans="1:1" ht="15.95" customHeight="1" x14ac:dyDescent="0.25">
      <c r="A263" s="107" t="s">
        <v>1688</v>
      </c>
    </row>
    <row r="264" spans="1:1" ht="15.95" customHeight="1" x14ac:dyDescent="0.25">
      <c r="A264" s="101" t="s">
        <v>1755</v>
      </c>
    </row>
    <row r="265" spans="1:1" ht="15.95" customHeight="1" x14ac:dyDescent="0.25">
      <c r="A265" s="103"/>
    </row>
    <row r="266" spans="1:1" ht="15.95" customHeight="1" x14ac:dyDescent="0.25">
      <c r="A266" s="102" t="s">
        <v>1697</v>
      </c>
    </row>
    <row r="267" spans="1:1" ht="15.95" customHeight="1" x14ac:dyDescent="0.25">
      <c r="A267" s="102" t="s">
        <v>1756</v>
      </c>
    </row>
    <row r="268" spans="1:1" ht="15.95" customHeight="1" x14ac:dyDescent="0.25">
      <c r="A268" s="103"/>
    </row>
    <row r="269" spans="1:1" ht="15.95" customHeight="1" x14ac:dyDescent="0.25">
      <c r="A269" s="102" t="s">
        <v>1677</v>
      </c>
    </row>
    <row r="270" spans="1:1" ht="15.95" customHeight="1" x14ac:dyDescent="0.25">
      <c r="A270" s="104" t="s">
        <v>1757</v>
      </c>
    </row>
    <row r="271" spans="1:1" ht="15.95" customHeight="1" x14ac:dyDescent="0.25">
      <c r="A271" s="102" t="s">
        <v>1758</v>
      </c>
    </row>
    <row r="272" spans="1:1" ht="15.95" customHeight="1" x14ac:dyDescent="0.25">
      <c r="A272" s="102" t="s">
        <v>1759</v>
      </c>
    </row>
    <row r="273" spans="1:1" ht="15.95" customHeight="1" x14ac:dyDescent="0.25">
      <c r="A273" s="105"/>
    </row>
    <row r="274" spans="1:1" ht="15.95" customHeight="1" x14ac:dyDescent="0.25">
      <c r="A274" s="101" t="s">
        <v>1760</v>
      </c>
    </row>
    <row r="275" spans="1:1" ht="15.95" customHeight="1" x14ac:dyDescent="0.25">
      <c r="A275" s="103"/>
    </row>
    <row r="276" spans="1:1" ht="15.95" customHeight="1" x14ac:dyDescent="0.25">
      <c r="A276" s="102" t="s">
        <v>1690</v>
      </c>
    </row>
    <row r="277" spans="1:1" ht="15.95" customHeight="1" x14ac:dyDescent="0.25">
      <c r="A277" s="102" t="s">
        <v>1761</v>
      </c>
    </row>
    <row r="278" spans="1:1" ht="15.95" customHeight="1" x14ac:dyDescent="0.25">
      <c r="A278" s="103"/>
    </row>
    <row r="279" spans="1:1" ht="15.95" customHeight="1" x14ac:dyDescent="0.25">
      <c r="A279" s="102" t="s">
        <v>1692</v>
      </c>
    </row>
    <row r="280" spans="1:1" ht="15.95" customHeight="1" x14ac:dyDescent="0.25">
      <c r="A280" s="102" t="s">
        <v>1762</v>
      </c>
    </row>
    <row r="281" spans="1:1" ht="15.95" customHeight="1" x14ac:dyDescent="0.25">
      <c r="A281" s="102" t="s">
        <v>1763</v>
      </c>
    </row>
    <row r="282" spans="1:1" ht="15.95" customHeight="1" x14ac:dyDescent="0.25">
      <c r="A282" s="102" t="s">
        <v>1764</v>
      </c>
    </row>
    <row r="283" spans="1:1" ht="30" x14ac:dyDescent="0.25">
      <c r="A283" s="108" t="s">
        <v>1765</v>
      </c>
    </row>
    <row r="284" spans="1:1" ht="15.95" customHeight="1" x14ac:dyDescent="0.25">
      <c r="A284" s="105"/>
    </row>
    <row r="285" spans="1:1" ht="15.95" customHeight="1" x14ac:dyDescent="0.25">
      <c r="A285" s="109" t="s">
        <v>1662</v>
      </c>
    </row>
    <row r="286" spans="1:1" ht="15.95" customHeight="1" x14ac:dyDescent="0.25">
      <c r="A286" s="107" t="s">
        <v>1725</v>
      </c>
    </row>
    <row r="287" spans="1:1" ht="15.95" customHeight="1" x14ac:dyDescent="0.25">
      <c r="A287" s="101" t="s">
        <v>1766</v>
      </c>
    </row>
    <row r="288" spans="1:1" ht="15.95" customHeight="1" x14ac:dyDescent="0.25">
      <c r="A288" s="103"/>
    </row>
    <row r="289" spans="1:1" ht="15.95" customHeight="1" x14ac:dyDescent="0.25">
      <c r="A289" s="102" t="s">
        <v>1675</v>
      </c>
    </row>
    <row r="290" spans="1:1" ht="15.95" customHeight="1" x14ac:dyDescent="0.25">
      <c r="A290" s="102" t="s">
        <v>1767</v>
      </c>
    </row>
    <row r="291" spans="1:1" ht="15.95" customHeight="1" x14ac:dyDescent="0.25">
      <c r="A291" s="102"/>
    </row>
    <row r="292" spans="1:1" ht="15.95" customHeight="1" x14ac:dyDescent="0.25">
      <c r="A292" s="102" t="s">
        <v>1677</v>
      </c>
    </row>
    <row r="293" spans="1:1" ht="15.95" customHeight="1" x14ac:dyDescent="0.25">
      <c r="A293" s="104" t="s">
        <v>1768</v>
      </c>
    </row>
    <row r="294" spans="1:1" ht="15.95" customHeight="1" x14ac:dyDescent="0.25">
      <c r="A294" s="102" t="s">
        <v>1769</v>
      </c>
    </row>
    <row r="295" spans="1:1" ht="15.95" customHeight="1" x14ac:dyDescent="0.25">
      <c r="A295" s="102" t="s">
        <v>1770</v>
      </c>
    </row>
    <row r="296" spans="1:1" ht="15.95" customHeight="1" x14ac:dyDescent="0.25">
      <c r="A296" s="108" t="s">
        <v>1771</v>
      </c>
    </row>
    <row r="297" spans="1:1" ht="15.95" customHeight="1" x14ac:dyDescent="0.25">
      <c r="A297" s="108"/>
    </row>
    <row r="298" spans="1:1" ht="15.95" customHeight="1" x14ac:dyDescent="0.25">
      <c r="A298" s="109" t="s">
        <v>1664</v>
      </c>
    </row>
    <row r="299" spans="1:1" ht="15.95" customHeight="1" x14ac:dyDescent="0.25">
      <c r="A299" s="107" t="s">
        <v>1725</v>
      </c>
    </row>
    <row r="300" spans="1:1" ht="15.95" customHeight="1" x14ac:dyDescent="0.25">
      <c r="A300" s="101" t="s">
        <v>1726</v>
      </c>
    </row>
    <row r="301" spans="1:1" ht="15.95" customHeight="1" x14ac:dyDescent="0.25">
      <c r="A301" s="103"/>
    </row>
    <row r="302" spans="1:1" ht="15.95" customHeight="1" x14ac:dyDescent="0.25">
      <c r="A302" s="102" t="s">
        <v>1682</v>
      </c>
    </row>
    <row r="303" spans="1:1" ht="15.95" customHeight="1" x14ac:dyDescent="0.25">
      <c r="A303" s="102" t="s">
        <v>1727</v>
      </c>
    </row>
    <row r="304" spans="1:1" ht="15.95" customHeight="1" x14ac:dyDescent="0.25">
      <c r="A304" s="102"/>
    </row>
    <row r="305" spans="1:1" ht="15.95" customHeight="1" x14ac:dyDescent="0.25">
      <c r="A305" s="102" t="s">
        <v>1677</v>
      </c>
    </row>
    <row r="306" spans="1:1" ht="15.95" customHeight="1" x14ac:dyDescent="0.25">
      <c r="A306" s="104" t="s">
        <v>1728</v>
      </c>
    </row>
    <row r="307" spans="1:1" ht="15.95" customHeight="1" x14ac:dyDescent="0.25">
      <c r="A307" s="102" t="s">
        <v>1729</v>
      </c>
    </row>
    <row r="308" spans="1:1" ht="15.95" customHeight="1" x14ac:dyDescent="0.25">
      <c r="A308" s="102" t="s">
        <v>1730</v>
      </c>
    </row>
    <row r="309" spans="1:1" ht="15.95" customHeight="1" x14ac:dyDescent="0.25"/>
    <row r="310" spans="1:1" ht="15.95" customHeight="1" x14ac:dyDescent="0.25">
      <c r="A310" s="108" t="s">
        <v>1772</v>
      </c>
    </row>
    <row r="311" spans="1:1" ht="15.95" customHeight="1" x14ac:dyDescent="0.25">
      <c r="A311" s="107" t="s">
        <v>1773</v>
      </c>
    </row>
    <row r="312" spans="1:1" ht="15.95" customHeight="1" x14ac:dyDescent="0.25">
      <c r="A312" s="101" t="s">
        <v>1774</v>
      </c>
    </row>
    <row r="313" spans="1:1" ht="15.95" customHeight="1" x14ac:dyDescent="0.25">
      <c r="A313" s="102"/>
    </row>
    <row r="314" spans="1:1" ht="15.95" customHeight="1" x14ac:dyDescent="0.25">
      <c r="A314" s="102" t="s">
        <v>1690</v>
      </c>
    </row>
    <row r="315" spans="1:1" ht="15.95" customHeight="1" x14ac:dyDescent="0.25">
      <c r="A315" s="102" t="s">
        <v>1775</v>
      </c>
    </row>
    <row r="316" spans="1:1" ht="15.95" customHeight="1" x14ac:dyDescent="0.25">
      <c r="A316" s="103"/>
    </row>
    <row r="317" spans="1:1" ht="15.95" customHeight="1" x14ac:dyDescent="0.25">
      <c r="A317" s="102" t="s">
        <v>1692</v>
      </c>
    </row>
    <row r="318" spans="1:1" ht="15.95" customHeight="1" x14ac:dyDescent="0.25">
      <c r="A318" s="104" t="s">
        <v>1776</v>
      </c>
    </row>
    <row r="319" spans="1:1" ht="15.95" customHeight="1" x14ac:dyDescent="0.25">
      <c r="A319" s="102" t="s">
        <v>1777</v>
      </c>
    </row>
    <row r="320" spans="1:1" ht="15.95" customHeight="1" x14ac:dyDescent="0.25">
      <c r="A320" s="102" t="s">
        <v>1778</v>
      </c>
    </row>
    <row r="321" spans="1:1" ht="15.95" customHeight="1" x14ac:dyDescent="0.25">
      <c r="A321" s="102"/>
    </row>
    <row r="322" spans="1:1" ht="15.95" customHeight="1" x14ac:dyDescent="0.25">
      <c r="A322" s="101" t="s">
        <v>1779</v>
      </c>
    </row>
    <row r="323" spans="1:1" ht="15.95" customHeight="1" x14ac:dyDescent="0.25">
      <c r="A323" s="103"/>
    </row>
    <row r="324" spans="1:1" ht="15.95" customHeight="1" x14ac:dyDescent="0.25">
      <c r="A324" s="102" t="s">
        <v>1780</v>
      </c>
    </row>
    <row r="325" spans="1:1" ht="15.95" customHeight="1" x14ac:dyDescent="0.25">
      <c r="A325" s="102" t="s">
        <v>1781</v>
      </c>
    </row>
    <row r="326" spans="1:1" ht="15.95" customHeight="1" x14ac:dyDescent="0.25">
      <c r="A326" s="103"/>
    </row>
    <row r="327" spans="1:1" ht="15.95" customHeight="1" x14ac:dyDescent="0.25">
      <c r="A327" s="102" t="s">
        <v>1692</v>
      </c>
    </row>
    <row r="328" spans="1:1" ht="15.95" customHeight="1" x14ac:dyDescent="0.25">
      <c r="A328" s="104" t="s">
        <v>1782</v>
      </c>
    </row>
    <row r="329" spans="1:1" ht="15.95" customHeight="1" x14ac:dyDescent="0.25">
      <c r="A329" s="102" t="s">
        <v>1783</v>
      </c>
    </row>
    <row r="330" spans="1:1" ht="15.95" customHeight="1" x14ac:dyDescent="0.25">
      <c r="A330" s="102" t="s">
        <v>1784</v>
      </c>
    </row>
    <row r="331" spans="1:1" ht="15.95" customHeight="1" x14ac:dyDescent="0.25">
      <c r="A331" s="102"/>
    </row>
    <row r="332" spans="1:1" ht="15.95" customHeight="1" x14ac:dyDescent="0.25">
      <c r="A332" s="102"/>
    </row>
    <row r="333" spans="1:1" ht="15.95" customHeight="1" x14ac:dyDescent="0.25">
      <c r="A333" s="101" t="s">
        <v>1785</v>
      </c>
    </row>
    <row r="334" spans="1:1" ht="15.95" customHeight="1" x14ac:dyDescent="0.25">
      <c r="A334" s="103"/>
    </row>
    <row r="335" spans="1:1" ht="15.95" customHeight="1" x14ac:dyDescent="0.25">
      <c r="A335" s="102" t="s">
        <v>1786</v>
      </c>
    </row>
    <row r="336" spans="1:1" ht="15.95" customHeight="1" x14ac:dyDescent="0.25">
      <c r="A336" s="102" t="s">
        <v>1787</v>
      </c>
    </row>
    <row r="337" spans="1:1" ht="15.95" customHeight="1" x14ac:dyDescent="0.25">
      <c r="A337" s="103"/>
    </row>
    <row r="338" spans="1:1" ht="15.95" customHeight="1" x14ac:dyDescent="0.25">
      <c r="A338" s="102" t="s">
        <v>1677</v>
      </c>
    </row>
    <row r="339" spans="1:1" ht="15.95" customHeight="1" x14ac:dyDescent="0.25">
      <c r="A339" s="104" t="s">
        <v>1788</v>
      </c>
    </row>
    <row r="340" spans="1:1" ht="15.95" customHeight="1" x14ac:dyDescent="0.25">
      <c r="A340" s="102" t="s">
        <v>1789</v>
      </c>
    </row>
    <row r="341" spans="1:1" ht="15.95" customHeight="1" x14ac:dyDescent="0.25">
      <c r="A341" s="102" t="s">
        <v>1790</v>
      </c>
    </row>
    <row r="342" spans="1:1" ht="15.95" customHeight="1" x14ac:dyDescent="0.25"/>
    <row r="343" spans="1:1" ht="30" x14ac:dyDescent="0.25">
      <c r="A343" s="108" t="s">
        <v>1791</v>
      </c>
    </row>
    <row r="344" spans="1:1" ht="30" x14ac:dyDescent="0.25">
      <c r="A344" s="108" t="s">
        <v>1667</v>
      </c>
    </row>
    <row r="345" spans="1:1" ht="15.95" customHeight="1" x14ac:dyDescent="0.25"/>
    <row r="346" spans="1:1" ht="15.95" customHeight="1" x14ac:dyDescent="0.25"/>
    <row r="347" spans="1:1" ht="15.95" customHeight="1" x14ac:dyDescent="0.25"/>
    <row r="348" spans="1:1" ht="15.95" customHeight="1" x14ac:dyDescent="0.25">
      <c r="A348" s="111" t="s">
        <v>1792</v>
      </c>
    </row>
    <row r="349" spans="1:1" ht="15.95" customHeight="1" x14ac:dyDescent="0.25">
      <c r="A349" s="107" t="s">
        <v>1793</v>
      </c>
    </row>
    <row r="350" spans="1:1" ht="15.95" customHeight="1" x14ac:dyDescent="0.25">
      <c r="A350" s="101" t="s">
        <v>1794</v>
      </c>
    </row>
    <row r="351" spans="1:1" ht="15.95" customHeight="1" x14ac:dyDescent="0.25">
      <c r="A351" s="102" t="s">
        <v>1795</v>
      </c>
    </row>
    <row r="352" spans="1:1" ht="15.95" customHeight="1" x14ac:dyDescent="0.25">
      <c r="A352" s="102" t="s">
        <v>1675</v>
      </c>
    </row>
    <row r="353" spans="1:1" ht="15.95" customHeight="1" x14ac:dyDescent="0.25">
      <c r="A353" s="102" t="s">
        <v>1796</v>
      </c>
    </row>
    <row r="354" spans="1:1" ht="15.95" customHeight="1" x14ac:dyDescent="0.25">
      <c r="A354" s="103"/>
    </row>
    <row r="355" spans="1:1" ht="15.95" customHeight="1" x14ac:dyDescent="0.25">
      <c r="A355" s="102" t="s">
        <v>1677</v>
      </c>
    </row>
    <row r="356" spans="1:1" ht="15.95" customHeight="1" x14ac:dyDescent="0.25">
      <c r="A356" s="104" t="s">
        <v>1797</v>
      </c>
    </row>
    <row r="357" spans="1:1" ht="15.95" customHeight="1" x14ac:dyDescent="0.25">
      <c r="A357" s="102" t="s">
        <v>1798</v>
      </c>
    </row>
    <row r="358" spans="1:1" ht="15.95" customHeight="1" x14ac:dyDescent="0.25">
      <c r="A358" s="102" t="s">
        <v>1799</v>
      </c>
    </row>
    <row r="359" spans="1:1" ht="15.95" customHeight="1" x14ac:dyDescent="0.25">
      <c r="A359" s="108" t="s">
        <v>1800</v>
      </c>
    </row>
    <row r="360" spans="1:1" ht="15.95" customHeight="1" x14ac:dyDescent="0.25">
      <c r="A360" s="108"/>
    </row>
    <row r="361" spans="1:1" ht="15.95" customHeight="1" x14ac:dyDescent="0.25">
      <c r="A361" s="108"/>
    </row>
    <row r="362" spans="1:1" ht="15.95" customHeight="1" x14ac:dyDescent="0.25">
      <c r="A362" s="107" t="s">
        <v>1688</v>
      </c>
    </row>
    <row r="363" spans="1:1" ht="15.95" customHeight="1" x14ac:dyDescent="0.25">
      <c r="A363" s="101" t="s">
        <v>1801</v>
      </c>
    </row>
    <row r="364" spans="1:1" ht="15.95" customHeight="1" x14ac:dyDescent="0.25">
      <c r="A364" s="103"/>
    </row>
    <row r="365" spans="1:1" ht="15.95" customHeight="1" x14ac:dyDescent="0.25">
      <c r="A365" s="102" t="s">
        <v>1690</v>
      </c>
    </row>
    <row r="366" spans="1:1" ht="15.95" customHeight="1" x14ac:dyDescent="0.25">
      <c r="A366" s="102" t="s">
        <v>1802</v>
      </c>
    </row>
    <row r="367" spans="1:1" ht="15.95" customHeight="1" x14ac:dyDescent="0.25">
      <c r="A367" s="103"/>
    </row>
    <row r="368" spans="1:1" ht="15.95" customHeight="1" x14ac:dyDescent="0.25">
      <c r="A368" s="102" t="s">
        <v>1677</v>
      </c>
    </row>
    <row r="369" spans="1:1" ht="15.95" customHeight="1" x14ac:dyDescent="0.25">
      <c r="A369" s="104" t="s">
        <v>1803</v>
      </c>
    </row>
    <row r="370" spans="1:1" ht="15.95" customHeight="1" x14ac:dyDescent="0.25">
      <c r="A370" s="102" t="s">
        <v>1804</v>
      </c>
    </row>
    <row r="371" spans="1:1" ht="15.95" customHeight="1" x14ac:dyDescent="0.25">
      <c r="A371" s="102" t="s">
        <v>1805</v>
      </c>
    </row>
    <row r="372" spans="1:1" ht="15.95" customHeight="1" x14ac:dyDescent="0.25">
      <c r="A372" s="105"/>
    </row>
    <row r="373" spans="1:1" ht="15.95" customHeight="1" x14ac:dyDescent="0.25">
      <c r="A373" s="108" t="s">
        <v>1806</v>
      </c>
    </row>
    <row r="374" spans="1:1" x14ac:dyDescent="0.25">
      <c r="A374" s="98"/>
    </row>
    <row r="375" spans="1:1" x14ac:dyDescent="0.25">
      <c r="A375" s="98"/>
    </row>
    <row r="376" spans="1:1" x14ac:dyDescent="0.25">
      <c r="A376" s="112"/>
    </row>
  </sheetData>
  <hyperlinks>
    <hyperlink ref="A35" r:id="rId1" display="http://www.meioambiente.mg.gov.br/"/>
  </hyperlinks>
  <pageMargins left="0.511811024" right="0.511811024" top="0.78740157499999996" bottom="0.78740157499999996" header="0.31496062000000002" footer="0.31496062000000002"/>
  <pageSetup paperSize="9" orientation="portrait" horizontalDpi="4294967292"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2"/>
  <sheetViews>
    <sheetView topLeftCell="A469" workbookViewId="0">
      <selection activeCell="A479" sqref="A479"/>
    </sheetView>
  </sheetViews>
  <sheetFormatPr defaultRowHeight="15" x14ac:dyDescent="0.25"/>
  <cols>
    <col min="1" max="1" width="165.42578125" customWidth="1"/>
    <col min="2" max="2" width="22.85546875" customWidth="1"/>
    <col min="3" max="3" width="10.85546875" customWidth="1"/>
  </cols>
  <sheetData>
    <row r="1" spans="1:1" x14ac:dyDescent="0.25">
      <c r="A1" s="2" t="s">
        <v>64</v>
      </c>
    </row>
    <row r="2" spans="1:1" x14ac:dyDescent="0.25">
      <c r="A2" s="2" t="s">
        <v>65</v>
      </c>
    </row>
    <row r="3" spans="1:1" x14ac:dyDescent="0.25">
      <c r="A3" s="2" t="s">
        <v>66</v>
      </c>
    </row>
    <row r="4" spans="1:1" x14ac:dyDescent="0.25">
      <c r="A4" s="2" t="s">
        <v>67</v>
      </c>
    </row>
    <row r="5" spans="1:1" x14ac:dyDescent="0.25">
      <c r="A5" s="1"/>
    </row>
    <row r="6" spans="1:1" x14ac:dyDescent="0.25">
      <c r="A6" s="3" t="s">
        <v>68</v>
      </c>
    </row>
    <row r="7" spans="1:1" x14ac:dyDescent="0.25">
      <c r="A7" s="2" t="s">
        <v>67</v>
      </c>
    </row>
    <row r="8" spans="1:1" ht="25.5" x14ac:dyDescent="0.25">
      <c r="A8" s="2" t="s">
        <v>69</v>
      </c>
    </row>
    <row r="9" spans="1:1" ht="30" x14ac:dyDescent="0.25">
      <c r="A9" s="4" t="s">
        <v>70</v>
      </c>
    </row>
    <row r="10" spans="1:1" x14ac:dyDescent="0.25">
      <c r="A10" s="4" t="s">
        <v>71</v>
      </c>
    </row>
    <row r="11" spans="1:1" ht="25.5" x14ac:dyDescent="0.25">
      <c r="A11" s="2" t="s">
        <v>72</v>
      </c>
    </row>
    <row r="12" spans="1:1" ht="30" x14ac:dyDescent="0.25">
      <c r="A12" s="4" t="s">
        <v>73</v>
      </c>
    </row>
    <row r="13" spans="1:1" x14ac:dyDescent="0.25">
      <c r="A13" s="4" t="s">
        <v>71</v>
      </c>
    </row>
    <row r="14" spans="1:1" x14ac:dyDescent="0.25">
      <c r="A14" s="2" t="s">
        <v>74</v>
      </c>
    </row>
    <row r="15" spans="1:1" x14ac:dyDescent="0.25">
      <c r="A15" s="4" t="s">
        <v>75</v>
      </c>
    </row>
    <row r="16" spans="1:1" x14ac:dyDescent="0.25">
      <c r="A16" s="4" t="s">
        <v>76</v>
      </c>
    </row>
    <row r="17" spans="1:1" ht="25.5" x14ac:dyDescent="0.25">
      <c r="A17" s="2" t="s">
        <v>77</v>
      </c>
    </row>
    <row r="18" spans="1:1" ht="38.25" x14ac:dyDescent="0.25">
      <c r="A18" s="2" t="s">
        <v>78</v>
      </c>
    </row>
    <row r="19" spans="1:1" x14ac:dyDescent="0.25">
      <c r="A19" s="2" t="s">
        <v>79</v>
      </c>
    </row>
    <row r="20" spans="1:1" ht="25.5" x14ac:dyDescent="0.25">
      <c r="A20" s="2" t="s">
        <v>80</v>
      </c>
    </row>
    <row r="21" spans="1:1" ht="25.5" x14ac:dyDescent="0.25">
      <c r="A21" s="2" t="s">
        <v>81</v>
      </c>
    </row>
    <row r="22" spans="1:1" ht="38.25" x14ac:dyDescent="0.25">
      <c r="A22" s="2" t="s">
        <v>82</v>
      </c>
    </row>
    <row r="23" spans="1:1" ht="38.25" x14ac:dyDescent="0.25">
      <c r="A23" s="2" t="s">
        <v>83</v>
      </c>
    </row>
    <row r="24" spans="1:1" x14ac:dyDescent="0.25">
      <c r="A24" s="2" t="s">
        <v>84</v>
      </c>
    </row>
    <row r="25" spans="1:1" ht="25.5" x14ac:dyDescent="0.25">
      <c r="A25" s="2" t="s">
        <v>85</v>
      </c>
    </row>
    <row r="26" spans="1:1" x14ac:dyDescent="0.25">
      <c r="A26" s="2" t="s">
        <v>86</v>
      </c>
    </row>
    <row r="27" spans="1:1" ht="30" x14ac:dyDescent="0.25">
      <c r="A27" s="4" t="s">
        <v>87</v>
      </c>
    </row>
    <row r="28" spans="1:1" x14ac:dyDescent="0.25">
      <c r="A28" s="4" t="s">
        <v>76</v>
      </c>
    </row>
    <row r="29" spans="1:1" ht="30" x14ac:dyDescent="0.25">
      <c r="A29" s="4" t="s">
        <v>88</v>
      </c>
    </row>
    <row r="30" spans="1:1" x14ac:dyDescent="0.25">
      <c r="A30" s="2" t="s">
        <v>89</v>
      </c>
    </row>
    <row r="31" spans="1:1" x14ac:dyDescent="0.25">
      <c r="A31" s="2" t="s">
        <v>90</v>
      </c>
    </row>
    <row r="32" spans="1:1" x14ac:dyDescent="0.25">
      <c r="A32" s="2" t="s">
        <v>91</v>
      </c>
    </row>
    <row r="33" spans="1:1" x14ac:dyDescent="0.25">
      <c r="A33" s="2" t="s">
        <v>92</v>
      </c>
    </row>
    <row r="34" spans="1:1" x14ac:dyDescent="0.25">
      <c r="A34" s="2" t="s">
        <v>93</v>
      </c>
    </row>
    <row r="35" spans="1:1" x14ac:dyDescent="0.25">
      <c r="A35" s="2" t="s">
        <v>94</v>
      </c>
    </row>
    <row r="36" spans="1:1" x14ac:dyDescent="0.25">
      <c r="A36" s="2" t="s">
        <v>95</v>
      </c>
    </row>
    <row r="37" spans="1:1" x14ac:dyDescent="0.25">
      <c r="A37" s="2" t="s">
        <v>96</v>
      </c>
    </row>
    <row r="38" spans="1:1" x14ac:dyDescent="0.25">
      <c r="A38" s="2" t="s">
        <v>97</v>
      </c>
    </row>
    <row r="39" spans="1:1" x14ac:dyDescent="0.25">
      <c r="A39" s="2" t="s">
        <v>98</v>
      </c>
    </row>
    <row r="40" spans="1:1" x14ac:dyDescent="0.25">
      <c r="A40" s="2" t="s">
        <v>99</v>
      </c>
    </row>
    <row r="41" spans="1:1" x14ac:dyDescent="0.25">
      <c r="A41" s="2" t="s">
        <v>100</v>
      </c>
    </row>
    <row r="42" spans="1:1" x14ac:dyDescent="0.25">
      <c r="A42" s="2" t="s">
        <v>101</v>
      </c>
    </row>
    <row r="43" spans="1:1" x14ac:dyDescent="0.25">
      <c r="A43" s="2" t="s">
        <v>102</v>
      </c>
    </row>
    <row r="44" spans="1:1" x14ac:dyDescent="0.25">
      <c r="A44" s="2" t="s">
        <v>103</v>
      </c>
    </row>
    <row r="45" spans="1:1" x14ac:dyDescent="0.25">
      <c r="A45" s="2" t="s">
        <v>104</v>
      </c>
    </row>
    <row r="46" spans="1:1" x14ac:dyDescent="0.25">
      <c r="A46" s="2" t="s">
        <v>105</v>
      </c>
    </row>
    <row r="47" spans="1:1" x14ac:dyDescent="0.25">
      <c r="A47" s="2" t="s">
        <v>106</v>
      </c>
    </row>
    <row r="48" spans="1:1" x14ac:dyDescent="0.25">
      <c r="A48" s="2" t="s">
        <v>107</v>
      </c>
    </row>
    <row r="49" spans="1:1" x14ac:dyDescent="0.25">
      <c r="A49" s="2" t="s">
        <v>108</v>
      </c>
    </row>
    <row r="50" spans="1:1" x14ac:dyDescent="0.25">
      <c r="A50" s="2" t="s">
        <v>109</v>
      </c>
    </row>
    <row r="51" spans="1:1" x14ac:dyDescent="0.25">
      <c r="A51" s="2" t="s">
        <v>110</v>
      </c>
    </row>
    <row r="52" spans="1:1" x14ac:dyDescent="0.25">
      <c r="A52" s="2" t="s">
        <v>111</v>
      </c>
    </row>
    <row r="53" spans="1:1" x14ac:dyDescent="0.25">
      <c r="A53" s="2" t="s">
        <v>112</v>
      </c>
    </row>
    <row r="54" spans="1:1" x14ac:dyDescent="0.25">
      <c r="A54" s="2" t="s">
        <v>113</v>
      </c>
    </row>
    <row r="55" spans="1:1" x14ac:dyDescent="0.25">
      <c r="A55" s="2" t="s">
        <v>114</v>
      </c>
    </row>
    <row r="56" spans="1:1" x14ac:dyDescent="0.25">
      <c r="A56" s="2" t="s">
        <v>115</v>
      </c>
    </row>
    <row r="57" spans="1:1" ht="30" x14ac:dyDescent="0.25">
      <c r="A57" s="4" t="s">
        <v>116</v>
      </c>
    </row>
    <row r="58" spans="1:1" x14ac:dyDescent="0.25">
      <c r="A58" s="4" t="s">
        <v>76</v>
      </c>
    </row>
    <row r="59" spans="1:1" ht="25.5" x14ac:dyDescent="0.25">
      <c r="A59" s="2" t="s">
        <v>117</v>
      </c>
    </row>
    <row r="60" spans="1:1" x14ac:dyDescent="0.25">
      <c r="A60" s="4" t="s">
        <v>118</v>
      </c>
    </row>
    <row r="61" spans="1:1" x14ac:dyDescent="0.25">
      <c r="A61" s="4" t="s">
        <v>76</v>
      </c>
    </row>
    <row r="62" spans="1:1" x14ac:dyDescent="0.25">
      <c r="A62" s="2" t="s">
        <v>119</v>
      </c>
    </row>
    <row r="63" spans="1:1" x14ac:dyDescent="0.25">
      <c r="A63" s="2" t="s">
        <v>120</v>
      </c>
    </row>
    <row r="64" spans="1:1" x14ac:dyDescent="0.25">
      <c r="A64" s="2" t="s">
        <v>121</v>
      </c>
    </row>
    <row r="65" spans="1:1" x14ac:dyDescent="0.25">
      <c r="A65" s="2" t="s">
        <v>122</v>
      </c>
    </row>
    <row r="66" spans="1:1" x14ac:dyDescent="0.25">
      <c r="A66" s="2" t="s">
        <v>123</v>
      </c>
    </row>
    <row r="67" spans="1:1" x14ac:dyDescent="0.25">
      <c r="A67" s="2" t="s">
        <v>124</v>
      </c>
    </row>
    <row r="68" spans="1:1" x14ac:dyDescent="0.25">
      <c r="A68" s="2" t="s">
        <v>125</v>
      </c>
    </row>
    <row r="69" spans="1:1" x14ac:dyDescent="0.25">
      <c r="A69" s="2" t="s">
        <v>126</v>
      </c>
    </row>
    <row r="70" spans="1:1" x14ac:dyDescent="0.25">
      <c r="A70" s="2" t="s">
        <v>127</v>
      </c>
    </row>
    <row r="71" spans="1:1" x14ac:dyDescent="0.25">
      <c r="A71" s="4" t="s">
        <v>128</v>
      </c>
    </row>
    <row r="72" spans="1:1" x14ac:dyDescent="0.25">
      <c r="A72" s="4" t="s">
        <v>71</v>
      </c>
    </row>
    <row r="73" spans="1:1" x14ac:dyDescent="0.25">
      <c r="A73" s="2" t="s">
        <v>129</v>
      </c>
    </row>
    <row r="74" spans="1:1" x14ac:dyDescent="0.25">
      <c r="A74" s="2" t="s">
        <v>130</v>
      </c>
    </row>
    <row r="75" spans="1:1" x14ac:dyDescent="0.25">
      <c r="A75" s="2" t="s">
        <v>131</v>
      </c>
    </row>
    <row r="76" spans="1:1" x14ac:dyDescent="0.25">
      <c r="A76" s="2" t="s">
        <v>132</v>
      </c>
    </row>
    <row r="77" spans="1:1" x14ac:dyDescent="0.25">
      <c r="A77" s="2" t="s">
        <v>133</v>
      </c>
    </row>
    <row r="78" spans="1:1" x14ac:dyDescent="0.25">
      <c r="A78" s="4" t="s">
        <v>134</v>
      </c>
    </row>
    <row r="79" spans="1:1" x14ac:dyDescent="0.25">
      <c r="A79" s="4" t="s">
        <v>76</v>
      </c>
    </row>
    <row r="80" spans="1:1" x14ac:dyDescent="0.25">
      <c r="A80" s="2" t="s">
        <v>135</v>
      </c>
    </row>
    <row r="81" spans="1:1" ht="30" x14ac:dyDescent="0.25">
      <c r="A81" s="4" t="s">
        <v>136</v>
      </c>
    </row>
    <row r="82" spans="1:1" x14ac:dyDescent="0.25">
      <c r="A82" s="4" t="s">
        <v>76</v>
      </c>
    </row>
    <row r="83" spans="1:1" x14ac:dyDescent="0.25">
      <c r="A83" s="2" t="s">
        <v>137</v>
      </c>
    </row>
    <row r="84" spans="1:1" ht="30" x14ac:dyDescent="0.25">
      <c r="A84" s="4" t="s">
        <v>138</v>
      </c>
    </row>
    <row r="85" spans="1:1" x14ac:dyDescent="0.25">
      <c r="A85" s="4" t="s">
        <v>76</v>
      </c>
    </row>
    <row r="86" spans="1:1" x14ac:dyDescent="0.25">
      <c r="A86" s="2" t="s">
        <v>139</v>
      </c>
    </row>
    <row r="87" spans="1:1" x14ac:dyDescent="0.25">
      <c r="A87" s="2" t="s">
        <v>140</v>
      </c>
    </row>
    <row r="88" spans="1:1" ht="30" x14ac:dyDescent="0.25">
      <c r="A88" s="4" t="s">
        <v>141</v>
      </c>
    </row>
    <row r="89" spans="1:1" x14ac:dyDescent="0.25">
      <c r="A89" s="4" t="s">
        <v>76</v>
      </c>
    </row>
    <row r="90" spans="1:1" ht="30" x14ac:dyDescent="0.25">
      <c r="A90" s="4" t="s">
        <v>142</v>
      </c>
    </row>
    <row r="91" spans="1:1" x14ac:dyDescent="0.25">
      <c r="A91" s="4" t="s">
        <v>76</v>
      </c>
    </row>
    <row r="92" spans="1:1" x14ac:dyDescent="0.25">
      <c r="A92" s="2" t="s">
        <v>143</v>
      </c>
    </row>
    <row r="93" spans="1:1" ht="25.5" x14ac:dyDescent="0.25">
      <c r="A93" s="2" t="s">
        <v>144</v>
      </c>
    </row>
    <row r="94" spans="1:1" ht="45" x14ac:dyDescent="0.25">
      <c r="A94" s="4" t="s">
        <v>145</v>
      </c>
    </row>
    <row r="95" spans="1:1" ht="45" x14ac:dyDescent="0.25">
      <c r="A95" s="4" t="s">
        <v>146</v>
      </c>
    </row>
    <row r="96" spans="1:1" x14ac:dyDescent="0.25">
      <c r="A96" s="4" t="s">
        <v>147</v>
      </c>
    </row>
    <row r="97" spans="1:1" ht="30" x14ac:dyDescent="0.25">
      <c r="A97" s="4" t="s">
        <v>148</v>
      </c>
    </row>
    <row r="98" spans="1:1" x14ac:dyDescent="0.25">
      <c r="A98" s="2" t="s">
        <v>149</v>
      </c>
    </row>
    <row r="99" spans="1:1" x14ac:dyDescent="0.25">
      <c r="A99" s="2" t="s">
        <v>150</v>
      </c>
    </row>
    <row r="100" spans="1:1" x14ac:dyDescent="0.25">
      <c r="A100" s="2" t="s">
        <v>151</v>
      </c>
    </row>
    <row r="101" spans="1:1" x14ac:dyDescent="0.25">
      <c r="A101" s="2" t="s">
        <v>152</v>
      </c>
    </row>
    <row r="102" spans="1:1" ht="25.5" x14ac:dyDescent="0.25">
      <c r="A102" s="2" t="s">
        <v>153</v>
      </c>
    </row>
    <row r="103" spans="1:1" x14ac:dyDescent="0.25">
      <c r="A103" s="2" t="s">
        <v>154</v>
      </c>
    </row>
    <row r="104" spans="1:1" x14ac:dyDescent="0.25">
      <c r="A104" s="2" t="s">
        <v>155</v>
      </c>
    </row>
    <row r="105" spans="1:1" x14ac:dyDescent="0.25">
      <c r="A105" s="2" t="s">
        <v>156</v>
      </c>
    </row>
    <row r="106" spans="1:1" x14ac:dyDescent="0.25">
      <c r="A106" s="2" t="s">
        <v>157</v>
      </c>
    </row>
    <row r="107" spans="1:1" ht="25.5" x14ac:dyDescent="0.25">
      <c r="A107" s="2" t="s">
        <v>158</v>
      </c>
    </row>
    <row r="108" spans="1:1" x14ac:dyDescent="0.25">
      <c r="A108" s="2" t="s">
        <v>159</v>
      </c>
    </row>
    <row r="109" spans="1:1" x14ac:dyDescent="0.25">
      <c r="A109" s="2" t="s">
        <v>160</v>
      </c>
    </row>
    <row r="110" spans="1:1" x14ac:dyDescent="0.25">
      <c r="A110" s="2" t="s">
        <v>161</v>
      </c>
    </row>
    <row r="111" spans="1:1" x14ac:dyDescent="0.25">
      <c r="A111" s="2" t="s">
        <v>162</v>
      </c>
    </row>
    <row r="112" spans="1:1" x14ac:dyDescent="0.25">
      <c r="A112" s="2" t="s">
        <v>163</v>
      </c>
    </row>
    <row r="113" spans="1:1" x14ac:dyDescent="0.25">
      <c r="A113" s="2" t="s">
        <v>164</v>
      </c>
    </row>
    <row r="114" spans="1:1" x14ac:dyDescent="0.25">
      <c r="A114" s="2" t="s">
        <v>165</v>
      </c>
    </row>
    <row r="115" spans="1:1" x14ac:dyDescent="0.25">
      <c r="A115" s="2" t="s">
        <v>166</v>
      </c>
    </row>
    <row r="116" spans="1:1" ht="25.5" x14ac:dyDescent="0.25">
      <c r="A116" s="2" t="s">
        <v>167</v>
      </c>
    </row>
    <row r="117" spans="1:1" x14ac:dyDescent="0.25">
      <c r="A117" s="2" t="s">
        <v>168</v>
      </c>
    </row>
    <row r="118" spans="1:1" x14ac:dyDescent="0.25">
      <c r="A118" s="2" t="s">
        <v>169</v>
      </c>
    </row>
    <row r="119" spans="1:1" x14ac:dyDescent="0.25">
      <c r="A119" s="2" t="s">
        <v>170</v>
      </c>
    </row>
    <row r="120" spans="1:1" x14ac:dyDescent="0.25">
      <c r="A120" s="2" t="s">
        <v>171</v>
      </c>
    </row>
    <row r="121" spans="1:1" x14ac:dyDescent="0.25">
      <c r="A121" s="2" t="s">
        <v>172</v>
      </c>
    </row>
    <row r="122" spans="1:1" x14ac:dyDescent="0.25">
      <c r="A122" s="2" t="s">
        <v>173</v>
      </c>
    </row>
    <row r="123" spans="1:1" x14ac:dyDescent="0.25">
      <c r="A123" s="2" t="s">
        <v>174</v>
      </c>
    </row>
    <row r="124" spans="1:1" x14ac:dyDescent="0.25">
      <c r="A124" s="2" t="s">
        <v>175</v>
      </c>
    </row>
    <row r="125" spans="1:1" ht="30" x14ac:dyDescent="0.25">
      <c r="A125" s="4" t="s">
        <v>176</v>
      </c>
    </row>
    <row r="126" spans="1:1" x14ac:dyDescent="0.25">
      <c r="A126" s="4" t="s">
        <v>76</v>
      </c>
    </row>
    <row r="127" spans="1:1" x14ac:dyDescent="0.25">
      <c r="A127" s="2" t="s">
        <v>177</v>
      </c>
    </row>
    <row r="128" spans="1:1" x14ac:dyDescent="0.25">
      <c r="A128" s="2" t="s">
        <v>178</v>
      </c>
    </row>
    <row r="129" spans="1:1" x14ac:dyDescent="0.25">
      <c r="A129" s="2" t="s">
        <v>179</v>
      </c>
    </row>
    <row r="130" spans="1:1" ht="30" x14ac:dyDescent="0.25">
      <c r="A130" s="4" t="s">
        <v>180</v>
      </c>
    </row>
    <row r="131" spans="1:1" x14ac:dyDescent="0.25">
      <c r="A131" s="4" t="s">
        <v>76</v>
      </c>
    </row>
    <row r="132" spans="1:1" ht="25.5" x14ac:dyDescent="0.25">
      <c r="A132" s="2" t="s">
        <v>181</v>
      </c>
    </row>
    <row r="133" spans="1:1" x14ac:dyDescent="0.25">
      <c r="A133" s="2" t="s">
        <v>182</v>
      </c>
    </row>
    <row r="134" spans="1:1" x14ac:dyDescent="0.25">
      <c r="A134" s="2" t="s">
        <v>183</v>
      </c>
    </row>
    <row r="135" spans="1:1" x14ac:dyDescent="0.25">
      <c r="A135" s="2" t="s">
        <v>184</v>
      </c>
    </row>
    <row r="136" spans="1:1" x14ac:dyDescent="0.25">
      <c r="A136" s="2" t="s">
        <v>185</v>
      </c>
    </row>
    <row r="137" spans="1:1" x14ac:dyDescent="0.25">
      <c r="A137" s="2" t="s">
        <v>186</v>
      </c>
    </row>
    <row r="138" spans="1:1" ht="30" x14ac:dyDescent="0.25">
      <c r="A138" s="4" t="s">
        <v>187</v>
      </c>
    </row>
    <row r="139" spans="1:1" x14ac:dyDescent="0.25">
      <c r="A139" s="4" t="s">
        <v>76</v>
      </c>
    </row>
    <row r="140" spans="1:1" x14ac:dyDescent="0.25">
      <c r="A140" s="2" t="s">
        <v>188</v>
      </c>
    </row>
    <row r="141" spans="1:1" ht="25.5" x14ac:dyDescent="0.25">
      <c r="A141" s="2" t="s">
        <v>189</v>
      </c>
    </row>
    <row r="142" spans="1:1" x14ac:dyDescent="0.25">
      <c r="A142" s="2" t="s">
        <v>190</v>
      </c>
    </row>
    <row r="143" spans="1:1" x14ac:dyDescent="0.25">
      <c r="A143" s="4" t="s">
        <v>191</v>
      </c>
    </row>
    <row r="144" spans="1:1" x14ac:dyDescent="0.25">
      <c r="A144" s="4" t="s">
        <v>76</v>
      </c>
    </row>
    <row r="145" spans="1:1" x14ac:dyDescent="0.25">
      <c r="A145" s="4" t="s">
        <v>192</v>
      </c>
    </row>
    <row r="146" spans="1:1" x14ac:dyDescent="0.25">
      <c r="A146" s="2" t="s">
        <v>193</v>
      </c>
    </row>
    <row r="147" spans="1:1" x14ac:dyDescent="0.25">
      <c r="A147" s="2" t="s">
        <v>194</v>
      </c>
    </row>
    <row r="148" spans="1:1" x14ac:dyDescent="0.25">
      <c r="A148" s="2" t="s">
        <v>195</v>
      </c>
    </row>
    <row r="149" spans="1:1" ht="25.5" x14ac:dyDescent="0.25">
      <c r="A149" s="2" t="s">
        <v>196</v>
      </c>
    </row>
    <row r="150" spans="1:1" ht="38.25" x14ac:dyDescent="0.25">
      <c r="A150" s="2" t="s">
        <v>197</v>
      </c>
    </row>
    <row r="151" spans="1:1" ht="25.5" x14ac:dyDescent="0.25">
      <c r="A151" s="2" t="s">
        <v>198</v>
      </c>
    </row>
    <row r="152" spans="1:1" x14ac:dyDescent="0.25">
      <c r="A152" s="2" t="s">
        <v>199</v>
      </c>
    </row>
    <row r="153" spans="1:1" x14ac:dyDescent="0.25">
      <c r="A153" s="2" t="s">
        <v>200</v>
      </c>
    </row>
    <row r="154" spans="1:1" x14ac:dyDescent="0.25">
      <c r="A154" s="2" t="s">
        <v>201</v>
      </c>
    </row>
    <row r="155" spans="1:1" x14ac:dyDescent="0.25">
      <c r="A155" s="2" t="s">
        <v>202</v>
      </c>
    </row>
    <row r="156" spans="1:1" x14ac:dyDescent="0.25">
      <c r="A156" s="2" t="s">
        <v>203</v>
      </c>
    </row>
    <row r="157" spans="1:1" x14ac:dyDescent="0.25">
      <c r="A157" s="2" t="s">
        <v>204</v>
      </c>
    </row>
    <row r="158" spans="1:1" ht="25.5" x14ac:dyDescent="0.25">
      <c r="A158" s="2" t="s">
        <v>205</v>
      </c>
    </row>
    <row r="159" spans="1:1" x14ac:dyDescent="0.25">
      <c r="A159" s="2" t="s">
        <v>206</v>
      </c>
    </row>
    <row r="160" spans="1:1" ht="25.5" x14ac:dyDescent="0.25">
      <c r="A160" s="2" t="s">
        <v>207</v>
      </c>
    </row>
    <row r="161" spans="1:1" ht="25.5" x14ac:dyDescent="0.25">
      <c r="A161" s="2" t="s">
        <v>208</v>
      </c>
    </row>
    <row r="162" spans="1:1" ht="25.5" x14ac:dyDescent="0.25">
      <c r="A162" s="2" t="s">
        <v>209</v>
      </c>
    </row>
    <row r="163" spans="1:1" x14ac:dyDescent="0.25">
      <c r="A163" s="2" t="s">
        <v>210</v>
      </c>
    </row>
    <row r="164" spans="1:1" x14ac:dyDescent="0.25">
      <c r="A164" s="2" t="s">
        <v>211</v>
      </c>
    </row>
    <row r="165" spans="1:1" x14ac:dyDescent="0.25">
      <c r="A165" s="2" t="s">
        <v>212</v>
      </c>
    </row>
    <row r="166" spans="1:1" x14ac:dyDescent="0.25">
      <c r="A166" s="2" t="s">
        <v>213</v>
      </c>
    </row>
    <row r="167" spans="1:1" x14ac:dyDescent="0.25">
      <c r="A167" s="2" t="s">
        <v>214</v>
      </c>
    </row>
    <row r="168" spans="1:1" x14ac:dyDescent="0.25">
      <c r="A168" s="2" t="s">
        <v>215</v>
      </c>
    </row>
    <row r="169" spans="1:1" x14ac:dyDescent="0.25">
      <c r="A169" s="2" t="s">
        <v>216</v>
      </c>
    </row>
    <row r="170" spans="1:1" x14ac:dyDescent="0.25">
      <c r="A170" s="2" t="s">
        <v>217</v>
      </c>
    </row>
    <row r="171" spans="1:1" x14ac:dyDescent="0.25">
      <c r="A171" s="2" t="s">
        <v>218</v>
      </c>
    </row>
    <row r="172" spans="1:1" x14ac:dyDescent="0.25">
      <c r="A172" s="2" t="s">
        <v>219</v>
      </c>
    </row>
    <row r="173" spans="1:1" x14ac:dyDescent="0.25">
      <c r="A173" s="2" t="s">
        <v>91</v>
      </c>
    </row>
    <row r="174" spans="1:1" x14ac:dyDescent="0.25">
      <c r="A174" s="2" t="s">
        <v>220</v>
      </c>
    </row>
    <row r="175" spans="1:1" x14ac:dyDescent="0.25">
      <c r="A175" s="2" t="s">
        <v>164</v>
      </c>
    </row>
    <row r="176" spans="1:1" x14ac:dyDescent="0.25">
      <c r="A176" s="2" t="s">
        <v>221</v>
      </c>
    </row>
    <row r="177" spans="1:1" x14ac:dyDescent="0.25">
      <c r="A177" s="4" t="s">
        <v>222</v>
      </c>
    </row>
    <row r="178" spans="1:1" x14ac:dyDescent="0.25">
      <c r="A178" s="4" t="s">
        <v>76</v>
      </c>
    </row>
    <row r="179" spans="1:1" x14ac:dyDescent="0.25">
      <c r="A179" s="2" t="s">
        <v>223</v>
      </c>
    </row>
    <row r="180" spans="1:1" x14ac:dyDescent="0.25">
      <c r="A180" s="2" t="s">
        <v>224</v>
      </c>
    </row>
    <row r="181" spans="1:1" x14ac:dyDescent="0.25">
      <c r="A181" s="2" t="s">
        <v>225</v>
      </c>
    </row>
    <row r="182" spans="1:1" x14ac:dyDescent="0.25">
      <c r="A182" s="2" t="s">
        <v>226</v>
      </c>
    </row>
    <row r="183" spans="1:1" ht="25.5" x14ac:dyDescent="0.25">
      <c r="A183" s="2" t="s">
        <v>227</v>
      </c>
    </row>
    <row r="184" spans="1:1" x14ac:dyDescent="0.25">
      <c r="A184" s="2" t="s">
        <v>228</v>
      </c>
    </row>
    <row r="185" spans="1:1" x14ac:dyDescent="0.25">
      <c r="A185" s="4" t="s">
        <v>229</v>
      </c>
    </row>
    <row r="186" spans="1:1" x14ac:dyDescent="0.25">
      <c r="A186" s="4" t="s">
        <v>76</v>
      </c>
    </row>
    <row r="187" spans="1:1" x14ac:dyDescent="0.25">
      <c r="A187" s="4" t="s">
        <v>230</v>
      </c>
    </row>
    <row r="188" spans="1:1" x14ac:dyDescent="0.25">
      <c r="A188" s="4" t="s">
        <v>231</v>
      </c>
    </row>
    <row r="189" spans="1:1" x14ac:dyDescent="0.25">
      <c r="A189" s="4" t="s">
        <v>76</v>
      </c>
    </row>
    <row r="190" spans="1:1" x14ac:dyDescent="0.25">
      <c r="A190" s="2" t="s">
        <v>232</v>
      </c>
    </row>
    <row r="191" spans="1:1" ht="25.5" x14ac:dyDescent="0.25">
      <c r="A191" s="2" t="s">
        <v>233</v>
      </c>
    </row>
    <row r="192" spans="1:1" ht="30" x14ac:dyDescent="0.25">
      <c r="A192" s="4" t="s">
        <v>234</v>
      </c>
    </row>
    <row r="193" spans="1:1" x14ac:dyDescent="0.25">
      <c r="A193" s="4" t="s">
        <v>76</v>
      </c>
    </row>
    <row r="194" spans="1:1" ht="30" x14ac:dyDescent="0.25">
      <c r="A194" s="4" t="s">
        <v>235</v>
      </c>
    </row>
    <row r="195" spans="1:1" x14ac:dyDescent="0.25">
      <c r="A195" s="4" t="s">
        <v>76</v>
      </c>
    </row>
    <row r="196" spans="1:1" x14ac:dyDescent="0.25">
      <c r="A196" s="4" t="s">
        <v>236</v>
      </c>
    </row>
    <row r="197" spans="1:1" x14ac:dyDescent="0.25">
      <c r="A197" s="2" t="s">
        <v>178</v>
      </c>
    </row>
    <row r="198" spans="1:1" x14ac:dyDescent="0.25">
      <c r="A198" s="2" t="s">
        <v>237</v>
      </c>
    </row>
    <row r="199" spans="1:1" x14ac:dyDescent="0.25">
      <c r="A199" s="2" t="s">
        <v>238</v>
      </c>
    </row>
    <row r="200" spans="1:1" x14ac:dyDescent="0.25">
      <c r="A200" s="2" t="s">
        <v>239</v>
      </c>
    </row>
    <row r="201" spans="1:1" ht="25.5" x14ac:dyDescent="0.25">
      <c r="A201" s="2" t="s">
        <v>240</v>
      </c>
    </row>
    <row r="202" spans="1:1" ht="25.5" x14ac:dyDescent="0.25">
      <c r="A202" s="2" t="s">
        <v>241</v>
      </c>
    </row>
    <row r="203" spans="1:1" x14ac:dyDescent="0.25">
      <c r="A203" s="2" t="s">
        <v>242</v>
      </c>
    </row>
    <row r="204" spans="1:1" x14ac:dyDescent="0.25">
      <c r="A204" s="2" t="s">
        <v>243</v>
      </c>
    </row>
    <row r="205" spans="1:1" x14ac:dyDescent="0.25">
      <c r="A205" s="2" t="s">
        <v>244</v>
      </c>
    </row>
    <row r="206" spans="1:1" x14ac:dyDescent="0.25">
      <c r="A206" s="2" t="s">
        <v>245</v>
      </c>
    </row>
    <row r="207" spans="1:1" x14ac:dyDescent="0.25">
      <c r="A207" s="2" t="s">
        <v>246</v>
      </c>
    </row>
    <row r="208" spans="1:1" x14ac:dyDescent="0.25">
      <c r="A208" s="2" t="s">
        <v>247</v>
      </c>
    </row>
    <row r="209" spans="1:1" x14ac:dyDescent="0.25">
      <c r="A209" s="2" t="s">
        <v>248</v>
      </c>
    </row>
    <row r="210" spans="1:1" x14ac:dyDescent="0.25">
      <c r="A210" s="2" t="s">
        <v>249</v>
      </c>
    </row>
    <row r="211" spans="1:1" x14ac:dyDescent="0.25">
      <c r="A211" s="2" t="s">
        <v>250</v>
      </c>
    </row>
    <row r="212" spans="1:1" x14ac:dyDescent="0.25">
      <c r="A212" s="2" t="s">
        <v>251</v>
      </c>
    </row>
    <row r="213" spans="1:1" ht="25.5" x14ac:dyDescent="0.25">
      <c r="A213" s="2" t="s">
        <v>252</v>
      </c>
    </row>
    <row r="214" spans="1:1" x14ac:dyDescent="0.25">
      <c r="A214" s="2" t="s">
        <v>110</v>
      </c>
    </row>
    <row r="215" spans="1:1" x14ac:dyDescent="0.25">
      <c r="A215" s="4" t="s">
        <v>253</v>
      </c>
    </row>
    <row r="216" spans="1:1" x14ac:dyDescent="0.25">
      <c r="A216" s="4" t="s">
        <v>76</v>
      </c>
    </row>
    <row r="217" spans="1:1" x14ac:dyDescent="0.25">
      <c r="A217" s="2" t="s">
        <v>164</v>
      </c>
    </row>
    <row r="218" spans="1:1" x14ac:dyDescent="0.25">
      <c r="A218" s="2" t="s">
        <v>254</v>
      </c>
    </row>
    <row r="219" spans="1:1" x14ac:dyDescent="0.25">
      <c r="A219" s="2" t="s">
        <v>255</v>
      </c>
    </row>
    <row r="220" spans="1:1" ht="30" x14ac:dyDescent="0.25">
      <c r="A220" s="4" t="s">
        <v>256</v>
      </c>
    </row>
    <row r="221" spans="1:1" x14ac:dyDescent="0.25">
      <c r="A221" s="4" t="s">
        <v>76</v>
      </c>
    </row>
    <row r="222" spans="1:1" x14ac:dyDescent="0.25">
      <c r="A222" s="2" t="s">
        <v>257</v>
      </c>
    </row>
    <row r="223" spans="1:1" x14ac:dyDescent="0.25">
      <c r="A223" s="2" t="s">
        <v>258</v>
      </c>
    </row>
    <row r="224" spans="1:1" ht="25.5" x14ac:dyDescent="0.25">
      <c r="A224" s="2" t="s">
        <v>259</v>
      </c>
    </row>
    <row r="225" spans="1:1" ht="25.5" x14ac:dyDescent="0.25">
      <c r="A225" s="2" t="s">
        <v>260</v>
      </c>
    </row>
    <row r="226" spans="1:1" ht="25.5" x14ac:dyDescent="0.25">
      <c r="A226" s="2" t="s">
        <v>261</v>
      </c>
    </row>
    <row r="227" spans="1:1" ht="30" x14ac:dyDescent="0.25">
      <c r="A227" s="4" t="s">
        <v>262</v>
      </c>
    </row>
    <row r="228" spans="1:1" x14ac:dyDescent="0.25">
      <c r="A228" s="4" t="s">
        <v>76</v>
      </c>
    </row>
    <row r="229" spans="1:1" x14ac:dyDescent="0.25">
      <c r="A229" s="4" t="s">
        <v>263</v>
      </c>
    </row>
    <row r="230" spans="1:1" x14ac:dyDescent="0.25">
      <c r="A230" s="2" t="s">
        <v>264</v>
      </c>
    </row>
    <row r="231" spans="1:1" ht="25.5" x14ac:dyDescent="0.25">
      <c r="A231" s="2" t="s">
        <v>265</v>
      </c>
    </row>
    <row r="232" spans="1:1" x14ac:dyDescent="0.25">
      <c r="A232" s="2" t="s">
        <v>266</v>
      </c>
    </row>
    <row r="233" spans="1:1" x14ac:dyDescent="0.25">
      <c r="A233" s="2" t="s">
        <v>267</v>
      </c>
    </row>
    <row r="234" spans="1:1" x14ac:dyDescent="0.25">
      <c r="A234" s="2" t="s">
        <v>268</v>
      </c>
    </row>
    <row r="235" spans="1:1" x14ac:dyDescent="0.25">
      <c r="A235" s="2" t="s">
        <v>269</v>
      </c>
    </row>
    <row r="236" spans="1:1" x14ac:dyDescent="0.25">
      <c r="A236" s="2" t="s">
        <v>270</v>
      </c>
    </row>
    <row r="237" spans="1:1" x14ac:dyDescent="0.25">
      <c r="A237" s="2" t="s">
        <v>271</v>
      </c>
    </row>
    <row r="238" spans="1:1" x14ac:dyDescent="0.25">
      <c r="A238" s="2" t="s">
        <v>178</v>
      </c>
    </row>
    <row r="239" spans="1:1" x14ac:dyDescent="0.25">
      <c r="A239" s="2" t="s">
        <v>272</v>
      </c>
    </row>
    <row r="240" spans="1:1" x14ac:dyDescent="0.25">
      <c r="A240" s="2" t="s">
        <v>273</v>
      </c>
    </row>
    <row r="241" spans="1:1" ht="30" x14ac:dyDescent="0.25">
      <c r="A241" s="4" t="s">
        <v>274</v>
      </c>
    </row>
    <row r="242" spans="1:1" x14ac:dyDescent="0.25">
      <c r="A242" s="4" t="s">
        <v>76</v>
      </c>
    </row>
    <row r="243" spans="1:1" ht="25.5" x14ac:dyDescent="0.25">
      <c r="A243" s="2" t="s">
        <v>275</v>
      </c>
    </row>
    <row r="244" spans="1:1" x14ac:dyDescent="0.25">
      <c r="A244" s="2" t="s">
        <v>276</v>
      </c>
    </row>
    <row r="245" spans="1:1" ht="30" x14ac:dyDescent="0.25">
      <c r="A245" s="4" t="s">
        <v>277</v>
      </c>
    </row>
    <row r="246" spans="1:1" x14ac:dyDescent="0.25">
      <c r="A246" s="2" t="s">
        <v>278</v>
      </c>
    </row>
    <row r="247" spans="1:1" x14ac:dyDescent="0.25">
      <c r="A247" s="2" t="s">
        <v>279</v>
      </c>
    </row>
    <row r="248" spans="1:1" x14ac:dyDescent="0.25">
      <c r="A248" s="2" t="s">
        <v>280</v>
      </c>
    </row>
    <row r="249" spans="1:1" x14ac:dyDescent="0.25">
      <c r="A249" s="2" t="s">
        <v>281</v>
      </c>
    </row>
    <row r="250" spans="1:1" ht="30" x14ac:dyDescent="0.25">
      <c r="A250" s="4" t="s">
        <v>282</v>
      </c>
    </row>
    <row r="251" spans="1:1" x14ac:dyDescent="0.25">
      <c r="A251" s="4" t="s">
        <v>76</v>
      </c>
    </row>
    <row r="252" spans="1:1" x14ac:dyDescent="0.25">
      <c r="A252" s="2" t="s">
        <v>283</v>
      </c>
    </row>
    <row r="253" spans="1:1" x14ac:dyDescent="0.25">
      <c r="A253" s="2" t="s">
        <v>284</v>
      </c>
    </row>
    <row r="254" spans="1:1" ht="25.5" x14ac:dyDescent="0.25">
      <c r="A254" s="2" t="s">
        <v>285</v>
      </c>
    </row>
    <row r="255" spans="1:1" x14ac:dyDescent="0.25">
      <c r="A255" s="2" t="s">
        <v>286</v>
      </c>
    </row>
    <row r="256" spans="1:1" x14ac:dyDescent="0.25">
      <c r="A256" s="2" t="s">
        <v>287</v>
      </c>
    </row>
    <row r="257" spans="1:1" x14ac:dyDescent="0.25">
      <c r="A257" s="2" t="s">
        <v>288</v>
      </c>
    </row>
    <row r="258" spans="1:1" x14ac:dyDescent="0.25">
      <c r="A258" s="4" t="s">
        <v>289</v>
      </c>
    </row>
    <row r="259" spans="1:1" x14ac:dyDescent="0.25">
      <c r="A259" s="4" t="s">
        <v>76</v>
      </c>
    </row>
    <row r="260" spans="1:1" x14ac:dyDescent="0.25">
      <c r="A260" s="4" t="s">
        <v>290</v>
      </c>
    </row>
    <row r="261" spans="1:1" x14ac:dyDescent="0.25">
      <c r="A261" s="4" t="s">
        <v>291</v>
      </c>
    </row>
    <row r="262" spans="1:1" x14ac:dyDescent="0.25">
      <c r="A262" s="4" t="s">
        <v>292</v>
      </c>
    </row>
    <row r="263" spans="1:1" x14ac:dyDescent="0.25">
      <c r="A263" s="4" t="s">
        <v>71</v>
      </c>
    </row>
    <row r="264" spans="1:1" x14ac:dyDescent="0.25">
      <c r="A264" s="4" t="s">
        <v>293</v>
      </c>
    </row>
    <row r="265" spans="1:1" x14ac:dyDescent="0.25">
      <c r="A265" s="4" t="s">
        <v>294</v>
      </c>
    </row>
    <row r="266" spans="1:1" x14ac:dyDescent="0.25">
      <c r="A266" s="2" t="s">
        <v>295</v>
      </c>
    </row>
    <row r="267" spans="1:1" x14ac:dyDescent="0.25">
      <c r="A267" s="2" t="s">
        <v>296</v>
      </c>
    </row>
    <row r="268" spans="1:1" x14ac:dyDescent="0.25">
      <c r="A268" s="2" t="s">
        <v>297</v>
      </c>
    </row>
    <row r="269" spans="1:1" x14ac:dyDescent="0.25">
      <c r="A269" s="2" t="s">
        <v>298</v>
      </c>
    </row>
    <row r="270" spans="1:1" x14ac:dyDescent="0.25">
      <c r="A270" s="2" t="s">
        <v>299</v>
      </c>
    </row>
    <row r="271" spans="1:1" x14ac:dyDescent="0.25">
      <c r="A271" s="2" t="s">
        <v>300</v>
      </c>
    </row>
    <row r="272" spans="1:1" x14ac:dyDescent="0.25">
      <c r="A272" s="2" t="s">
        <v>301</v>
      </c>
    </row>
    <row r="273" spans="1:1" x14ac:dyDescent="0.25">
      <c r="A273" s="2" t="s">
        <v>302</v>
      </c>
    </row>
    <row r="274" spans="1:1" ht="30" x14ac:dyDescent="0.25">
      <c r="A274" s="4" t="s">
        <v>303</v>
      </c>
    </row>
    <row r="275" spans="1:1" ht="25.5" x14ac:dyDescent="0.25">
      <c r="A275" s="2" t="s">
        <v>304</v>
      </c>
    </row>
    <row r="276" spans="1:1" x14ac:dyDescent="0.25">
      <c r="A276" s="4" t="s">
        <v>305</v>
      </c>
    </row>
    <row r="277" spans="1:1" x14ac:dyDescent="0.25">
      <c r="A277" s="4" t="s">
        <v>76</v>
      </c>
    </row>
    <row r="278" spans="1:1" x14ac:dyDescent="0.25">
      <c r="A278" s="4" t="s">
        <v>306</v>
      </c>
    </row>
    <row r="279" spans="1:1" x14ac:dyDescent="0.25">
      <c r="A279" s="4" t="s">
        <v>307</v>
      </c>
    </row>
    <row r="280" spans="1:1" x14ac:dyDescent="0.25">
      <c r="A280" s="4" t="s">
        <v>292</v>
      </c>
    </row>
    <row r="281" spans="1:1" x14ac:dyDescent="0.25">
      <c r="A281" s="4" t="s">
        <v>76</v>
      </c>
    </row>
    <row r="282" spans="1:1" x14ac:dyDescent="0.25">
      <c r="A282" s="4" t="s">
        <v>308</v>
      </c>
    </row>
    <row r="283" spans="1:1" x14ac:dyDescent="0.25">
      <c r="A283" s="4" t="s">
        <v>307</v>
      </c>
    </row>
    <row r="284" spans="1:1" x14ac:dyDescent="0.25">
      <c r="A284" s="2" t="s">
        <v>309</v>
      </c>
    </row>
    <row r="285" spans="1:1" x14ac:dyDescent="0.25">
      <c r="A285" s="2" t="s">
        <v>310</v>
      </c>
    </row>
    <row r="286" spans="1:1" x14ac:dyDescent="0.25">
      <c r="A286" s="2" t="s">
        <v>311</v>
      </c>
    </row>
    <row r="287" spans="1:1" x14ac:dyDescent="0.25">
      <c r="A287" s="2" t="s">
        <v>312</v>
      </c>
    </row>
    <row r="288" spans="1:1" x14ac:dyDescent="0.25">
      <c r="A288" s="2" t="s">
        <v>313</v>
      </c>
    </row>
    <row r="289" spans="1:1" x14ac:dyDescent="0.25">
      <c r="A289" s="2" t="s">
        <v>314</v>
      </c>
    </row>
    <row r="290" spans="1:1" x14ac:dyDescent="0.25">
      <c r="A290" s="2" t="s">
        <v>315</v>
      </c>
    </row>
    <row r="291" spans="1:1" x14ac:dyDescent="0.25">
      <c r="A291" s="2" t="s">
        <v>316</v>
      </c>
    </row>
    <row r="292" spans="1:1" ht="45" x14ac:dyDescent="0.25">
      <c r="A292" s="4" t="s">
        <v>317</v>
      </c>
    </row>
    <row r="293" spans="1:1" x14ac:dyDescent="0.25">
      <c r="A293" s="2" t="s">
        <v>318</v>
      </c>
    </row>
    <row r="294" spans="1:1" x14ac:dyDescent="0.25">
      <c r="A294" s="2" t="s">
        <v>319</v>
      </c>
    </row>
    <row r="295" spans="1:1" x14ac:dyDescent="0.25">
      <c r="A295" s="2" t="s">
        <v>320</v>
      </c>
    </row>
    <row r="296" spans="1:1" x14ac:dyDescent="0.25">
      <c r="A296" s="2" t="s">
        <v>321</v>
      </c>
    </row>
    <row r="297" spans="1:1" x14ac:dyDescent="0.25">
      <c r="A297" s="2" t="s">
        <v>322</v>
      </c>
    </row>
    <row r="298" spans="1:1" ht="30" x14ac:dyDescent="0.25">
      <c r="A298" s="4" t="s">
        <v>323</v>
      </c>
    </row>
    <row r="299" spans="1:1" x14ac:dyDescent="0.25">
      <c r="A299" s="4" t="s">
        <v>76</v>
      </c>
    </row>
    <row r="300" spans="1:1" x14ac:dyDescent="0.25">
      <c r="A300" s="4" t="s">
        <v>324</v>
      </c>
    </row>
    <row r="301" spans="1:1" x14ac:dyDescent="0.25">
      <c r="A301" s="4" t="s">
        <v>325</v>
      </c>
    </row>
    <row r="302" spans="1:1" x14ac:dyDescent="0.25">
      <c r="A302" s="4" t="s">
        <v>326</v>
      </c>
    </row>
    <row r="303" spans="1:1" ht="25.5" x14ac:dyDescent="0.25">
      <c r="A303" s="2" t="s">
        <v>327</v>
      </c>
    </row>
    <row r="304" spans="1:1" ht="25.5" x14ac:dyDescent="0.25">
      <c r="A304" s="2" t="s">
        <v>328</v>
      </c>
    </row>
    <row r="305" spans="1:1" x14ac:dyDescent="0.25">
      <c r="A305" s="2" t="s">
        <v>329</v>
      </c>
    </row>
    <row r="306" spans="1:1" x14ac:dyDescent="0.25">
      <c r="A306" s="2" t="s">
        <v>242</v>
      </c>
    </row>
    <row r="307" spans="1:1" x14ac:dyDescent="0.25">
      <c r="A307" s="2" t="s">
        <v>330</v>
      </c>
    </row>
    <row r="308" spans="1:1" x14ac:dyDescent="0.25">
      <c r="A308" s="2" t="s">
        <v>331</v>
      </c>
    </row>
    <row r="309" spans="1:1" x14ac:dyDescent="0.25">
      <c r="A309" s="2" t="s">
        <v>332</v>
      </c>
    </row>
    <row r="310" spans="1:1" x14ac:dyDescent="0.25">
      <c r="A310" s="2" t="s">
        <v>333</v>
      </c>
    </row>
    <row r="311" spans="1:1" x14ac:dyDescent="0.25">
      <c r="A311" s="2" t="s">
        <v>334</v>
      </c>
    </row>
    <row r="312" spans="1:1" ht="25.5" x14ac:dyDescent="0.25">
      <c r="A312" s="2" t="s">
        <v>335</v>
      </c>
    </row>
    <row r="313" spans="1:1" ht="25.5" x14ac:dyDescent="0.25">
      <c r="A313" s="2" t="s">
        <v>336</v>
      </c>
    </row>
    <row r="314" spans="1:1" ht="25.5" x14ac:dyDescent="0.25">
      <c r="A314" s="2" t="s">
        <v>337</v>
      </c>
    </row>
    <row r="315" spans="1:1" x14ac:dyDescent="0.25">
      <c r="A315" s="2" t="s">
        <v>338</v>
      </c>
    </row>
    <row r="316" spans="1:1" x14ac:dyDescent="0.25">
      <c r="A316" s="2" t="s">
        <v>339</v>
      </c>
    </row>
    <row r="317" spans="1:1" x14ac:dyDescent="0.25">
      <c r="A317" s="2" t="s">
        <v>340</v>
      </c>
    </row>
    <row r="318" spans="1:1" ht="25.5" x14ac:dyDescent="0.25">
      <c r="A318" s="2" t="s">
        <v>341</v>
      </c>
    </row>
    <row r="319" spans="1:1" x14ac:dyDescent="0.25">
      <c r="A319" s="2" t="s">
        <v>342</v>
      </c>
    </row>
    <row r="320" spans="1:1" ht="25.5" x14ac:dyDescent="0.25">
      <c r="A320" s="2" t="s">
        <v>343</v>
      </c>
    </row>
    <row r="321" spans="1:1" x14ac:dyDescent="0.25">
      <c r="A321" s="2" t="s">
        <v>344</v>
      </c>
    </row>
    <row r="322" spans="1:1" x14ac:dyDescent="0.25">
      <c r="A322" s="2" t="s">
        <v>345</v>
      </c>
    </row>
    <row r="323" spans="1:1" x14ac:dyDescent="0.25">
      <c r="A323" s="2" t="s">
        <v>346</v>
      </c>
    </row>
    <row r="324" spans="1:1" x14ac:dyDescent="0.25">
      <c r="A324" s="2" t="s">
        <v>347</v>
      </c>
    </row>
    <row r="325" spans="1:1" x14ac:dyDescent="0.25">
      <c r="A325" s="2" t="s">
        <v>348</v>
      </c>
    </row>
    <row r="326" spans="1:1" x14ac:dyDescent="0.25">
      <c r="A326" s="2" t="s">
        <v>349</v>
      </c>
    </row>
    <row r="327" spans="1:1" x14ac:dyDescent="0.25">
      <c r="A327" s="2" t="s">
        <v>350</v>
      </c>
    </row>
    <row r="328" spans="1:1" x14ac:dyDescent="0.25">
      <c r="A328" s="2" t="s">
        <v>351</v>
      </c>
    </row>
    <row r="329" spans="1:1" x14ac:dyDescent="0.25">
      <c r="A329" s="2" t="s">
        <v>352</v>
      </c>
    </row>
    <row r="330" spans="1:1" ht="25.5" x14ac:dyDescent="0.25">
      <c r="A330" s="2" t="s">
        <v>353</v>
      </c>
    </row>
    <row r="331" spans="1:1" x14ac:dyDescent="0.25">
      <c r="A331" s="2" t="s">
        <v>354</v>
      </c>
    </row>
    <row r="332" spans="1:1" x14ac:dyDescent="0.25">
      <c r="A332" s="2" t="s">
        <v>355</v>
      </c>
    </row>
    <row r="333" spans="1:1" ht="25.5" x14ac:dyDescent="0.25">
      <c r="A333" s="2" t="s">
        <v>356</v>
      </c>
    </row>
    <row r="334" spans="1:1" x14ac:dyDescent="0.25">
      <c r="A334" s="2" t="s">
        <v>357</v>
      </c>
    </row>
    <row r="335" spans="1:1" x14ac:dyDescent="0.25">
      <c r="A335" s="2" t="s">
        <v>358</v>
      </c>
    </row>
    <row r="336" spans="1:1" ht="25.5" x14ac:dyDescent="0.25">
      <c r="A336" s="2" t="s">
        <v>359</v>
      </c>
    </row>
    <row r="337" spans="1:1" ht="30" x14ac:dyDescent="0.25">
      <c r="A337" s="4" t="s">
        <v>360</v>
      </c>
    </row>
    <row r="338" spans="1:1" x14ac:dyDescent="0.25">
      <c r="A338" s="4" t="s">
        <v>76</v>
      </c>
    </row>
    <row r="339" spans="1:1" ht="30" x14ac:dyDescent="0.25">
      <c r="A339" s="4" t="s">
        <v>361</v>
      </c>
    </row>
    <row r="340" spans="1:1" x14ac:dyDescent="0.25">
      <c r="A340" s="4" t="s">
        <v>76</v>
      </c>
    </row>
    <row r="341" spans="1:1" ht="30" x14ac:dyDescent="0.25">
      <c r="A341" s="4" t="s">
        <v>362</v>
      </c>
    </row>
    <row r="342" spans="1:1" ht="30" x14ac:dyDescent="0.25">
      <c r="A342" s="4" t="s">
        <v>363</v>
      </c>
    </row>
    <row r="343" spans="1:1" ht="30" x14ac:dyDescent="0.25">
      <c r="A343" s="4" t="s">
        <v>364</v>
      </c>
    </row>
    <row r="344" spans="1:1" x14ac:dyDescent="0.25">
      <c r="A344" s="4" t="s">
        <v>76</v>
      </c>
    </row>
    <row r="345" spans="1:1" x14ac:dyDescent="0.25">
      <c r="A345" s="4" t="s">
        <v>324</v>
      </c>
    </row>
    <row r="346" spans="1:1" x14ac:dyDescent="0.25">
      <c r="A346" s="4" t="s">
        <v>325</v>
      </c>
    </row>
    <row r="347" spans="1:1" x14ac:dyDescent="0.25">
      <c r="A347" s="4" t="s">
        <v>365</v>
      </c>
    </row>
    <row r="348" spans="1:1" x14ac:dyDescent="0.25">
      <c r="A348" s="2" t="s">
        <v>366</v>
      </c>
    </row>
    <row r="349" spans="1:1" x14ac:dyDescent="0.25">
      <c r="A349" s="2" t="s">
        <v>367</v>
      </c>
    </row>
    <row r="350" spans="1:1" x14ac:dyDescent="0.25">
      <c r="A350" s="2" t="s">
        <v>368</v>
      </c>
    </row>
    <row r="351" spans="1:1" x14ac:dyDescent="0.25">
      <c r="A351" s="2" t="s">
        <v>369</v>
      </c>
    </row>
    <row r="352" spans="1:1" x14ac:dyDescent="0.25">
      <c r="A352" s="2" t="s">
        <v>370</v>
      </c>
    </row>
    <row r="353" spans="1:1" x14ac:dyDescent="0.25">
      <c r="A353" s="2" t="s">
        <v>371</v>
      </c>
    </row>
    <row r="354" spans="1:1" x14ac:dyDescent="0.25">
      <c r="A354" s="2" t="s">
        <v>372</v>
      </c>
    </row>
    <row r="355" spans="1:1" ht="25.5" x14ac:dyDescent="0.25">
      <c r="A355" s="2" t="s">
        <v>373</v>
      </c>
    </row>
    <row r="356" spans="1:1" ht="25.5" x14ac:dyDescent="0.25">
      <c r="A356" s="2" t="s">
        <v>374</v>
      </c>
    </row>
    <row r="357" spans="1:1" ht="25.5" x14ac:dyDescent="0.25">
      <c r="A357" s="2" t="s">
        <v>375</v>
      </c>
    </row>
    <row r="358" spans="1:1" x14ac:dyDescent="0.25">
      <c r="A358" s="2" t="s">
        <v>376</v>
      </c>
    </row>
    <row r="359" spans="1:1" x14ac:dyDescent="0.25">
      <c r="A359" s="2" t="s">
        <v>377</v>
      </c>
    </row>
    <row r="360" spans="1:1" ht="25.5" x14ac:dyDescent="0.25">
      <c r="A360" s="2" t="s">
        <v>378</v>
      </c>
    </row>
    <row r="361" spans="1:1" x14ac:dyDescent="0.25">
      <c r="A361" s="4" t="s">
        <v>379</v>
      </c>
    </row>
    <row r="362" spans="1:1" x14ac:dyDescent="0.25">
      <c r="A362" s="4" t="s">
        <v>380</v>
      </c>
    </row>
    <row r="363" spans="1:1" x14ac:dyDescent="0.25">
      <c r="A363" s="4" t="s">
        <v>381</v>
      </c>
    </row>
    <row r="364" spans="1:1" x14ac:dyDescent="0.25">
      <c r="A364" s="2" t="s">
        <v>114</v>
      </c>
    </row>
    <row r="365" spans="1:1" x14ac:dyDescent="0.25">
      <c r="A365" s="2" t="s">
        <v>382</v>
      </c>
    </row>
    <row r="366" spans="1:1" x14ac:dyDescent="0.25">
      <c r="A366" s="2" t="s">
        <v>383</v>
      </c>
    </row>
    <row r="367" spans="1:1" x14ac:dyDescent="0.25">
      <c r="A367" s="2" t="s">
        <v>164</v>
      </c>
    </row>
    <row r="368" spans="1:1" x14ac:dyDescent="0.25">
      <c r="A368" s="2" t="s">
        <v>384</v>
      </c>
    </row>
    <row r="369" spans="1:1" x14ac:dyDescent="0.25">
      <c r="A369" s="2" t="s">
        <v>385</v>
      </c>
    </row>
    <row r="370" spans="1:1" x14ac:dyDescent="0.25">
      <c r="A370" s="2" t="s">
        <v>386</v>
      </c>
    </row>
    <row r="371" spans="1:1" x14ac:dyDescent="0.25">
      <c r="A371" s="2" t="s">
        <v>387</v>
      </c>
    </row>
    <row r="372" spans="1:1" x14ac:dyDescent="0.25">
      <c r="A372" s="2" t="s">
        <v>388</v>
      </c>
    </row>
    <row r="373" spans="1:1" x14ac:dyDescent="0.25">
      <c r="A373" s="2" t="s">
        <v>389</v>
      </c>
    </row>
    <row r="374" spans="1:1" ht="25.5" x14ac:dyDescent="0.25">
      <c r="A374" s="2" t="s">
        <v>390</v>
      </c>
    </row>
    <row r="375" spans="1:1" x14ac:dyDescent="0.25">
      <c r="A375" s="2" t="s">
        <v>391</v>
      </c>
    </row>
    <row r="376" spans="1:1" x14ac:dyDescent="0.25">
      <c r="A376" s="2" t="s">
        <v>392</v>
      </c>
    </row>
    <row r="377" spans="1:1" x14ac:dyDescent="0.25">
      <c r="A377" s="2" t="s">
        <v>393</v>
      </c>
    </row>
    <row r="378" spans="1:1" ht="38.25" x14ac:dyDescent="0.25">
      <c r="A378" s="2" t="s">
        <v>394</v>
      </c>
    </row>
    <row r="379" spans="1:1" x14ac:dyDescent="0.25">
      <c r="A379" s="2" t="s">
        <v>395</v>
      </c>
    </row>
    <row r="380" spans="1:1" x14ac:dyDescent="0.25">
      <c r="A380" s="2" t="s">
        <v>178</v>
      </c>
    </row>
    <row r="381" spans="1:1" x14ac:dyDescent="0.25">
      <c r="A381" s="2" t="s">
        <v>396</v>
      </c>
    </row>
    <row r="382" spans="1:1" x14ac:dyDescent="0.25">
      <c r="A382" s="2" t="s">
        <v>397</v>
      </c>
    </row>
    <row r="383" spans="1:1" x14ac:dyDescent="0.25">
      <c r="A383" s="2" t="s">
        <v>398</v>
      </c>
    </row>
    <row r="384" spans="1:1" ht="25.5" x14ac:dyDescent="0.25">
      <c r="A384" s="2" t="s">
        <v>399</v>
      </c>
    </row>
    <row r="385" spans="1:1" x14ac:dyDescent="0.25">
      <c r="A385" s="2" t="s">
        <v>400</v>
      </c>
    </row>
    <row r="386" spans="1:1" x14ac:dyDescent="0.25">
      <c r="A386" s="2" t="s">
        <v>401</v>
      </c>
    </row>
    <row r="387" spans="1:1" x14ac:dyDescent="0.25">
      <c r="A387" s="2" t="s">
        <v>402</v>
      </c>
    </row>
    <row r="388" spans="1:1" x14ac:dyDescent="0.25">
      <c r="A388" s="2" t="s">
        <v>242</v>
      </c>
    </row>
    <row r="389" spans="1:1" x14ac:dyDescent="0.25">
      <c r="A389" s="2" t="s">
        <v>403</v>
      </c>
    </row>
    <row r="390" spans="1:1" x14ac:dyDescent="0.25">
      <c r="A390" s="2" t="s">
        <v>404</v>
      </c>
    </row>
    <row r="391" spans="1:1" x14ac:dyDescent="0.25">
      <c r="A391" s="2" t="s">
        <v>405</v>
      </c>
    </row>
    <row r="392" spans="1:1" x14ac:dyDescent="0.25">
      <c r="A392" s="2" t="s">
        <v>406</v>
      </c>
    </row>
    <row r="393" spans="1:1" x14ac:dyDescent="0.25">
      <c r="A393" s="2" t="s">
        <v>407</v>
      </c>
    </row>
    <row r="394" spans="1:1" x14ac:dyDescent="0.25">
      <c r="A394" s="2" t="s">
        <v>408</v>
      </c>
    </row>
    <row r="395" spans="1:1" ht="25.5" x14ac:dyDescent="0.25">
      <c r="A395" s="2" t="s">
        <v>409</v>
      </c>
    </row>
    <row r="396" spans="1:1" x14ac:dyDescent="0.25">
      <c r="A396" s="2" t="s">
        <v>410</v>
      </c>
    </row>
    <row r="397" spans="1:1" x14ac:dyDescent="0.25">
      <c r="A397" s="2" t="s">
        <v>411</v>
      </c>
    </row>
    <row r="398" spans="1:1" x14ac:dyDescent="0.25">
      <c r="A398" s="2" t="s">
        <v>412</v>
      </c>
    </row>
    <row r="399" spans="1:1" ht="25.5" x14ac:dyDescent="0.25">
      <c r="A399" s="2" t="s">
        <v>413</v>
      </c>
    </row>
    <row r="400" spans="1:1" x14ac:dyDescent="0.25">
      <c r="A400" s="2" t="s">
        <v>414</v>
      </c>
    </row>
    <row r="401" spans="1:1" x14ac:dyDescent="0.25">
      <c r="A401" s="2" t="s">
        <v>354</v>
      </c>
    </row>
    <row r="402" spans="1:1" x14ac:dyDescent="0.25">
      <c r="A402" s="2" t="s">
        <v>415</v>
      </c>
    </row>
    <row r="403" spans="1:1" x14ac:dyDescent="0.25">
      <c r="A403" s="2" t="s">
        <v>416</v>
      </c>
    </row>
    <row r="404" spans="1:1" ht="30" x14ac:dyDescent="0.25">
      <c r="A404" s="4" t="s">
        <v>417</v>
      </c>
    </row>
    <row r="405" spans="1:1" x14ac:dyDescent="0.25">
      <c r="A405" s="4" t="s">
        <v>76</v>
      </c>
    </row>
    <row r="406" spans="1:1" ht="45" x14ac:dyDescent="0.25">
      <c r="A406" s="4" t="s">
        <v>418</v>
      </c>
    </row>
    <row r="407" spans="1:1" x14ac:dyDescent="0.25">
      <c r="A407" s="4" t="s">
        <v>76</v>
      </c>
    </row>
    <row r="408" spans="1:1" ht="25.5" x14ac:dyDescent="0.25">
      <c r="A408" s="2" t="s">
        <v>419</v>
      </c>
    </row>
    <row r="409" spans="1:1" x14ac:dyDescent="0.25">
      <c r="A409" s="4" t="s">
        <v>420</v>
      </c>
    </row>
    <row r="410" spans="1:1" x14ac:dyDescent="0.25">
      <c r="A410" s="4" t="s">
        <v>76</v>
      </c>
    </row>
    <row r="411" spans="1:1" x14ac:dyDescent="0.25">
      <c r="A411" s="2" t="s">
        <v>421</v>
      </c>
    </row>
    <row r="412" spans="1:1" x14ac:dyDescent="0.25">
      <c r="A412" s="2" t="s">
        <v>422</v>
      </c>
    </row>
    <row r="413" spans="1:1" x14ac:dyDescent="0.25">
      <c r="A413" s="2" t="s">
        <v>423</v>
      </c>
    </row>
    <row r="414" spans="1:1" ht="30" x14ac:dyDescent="0.25">
      <c r="A414" s="4" t="s">
        <v>424</v>
      </c>
    </row>
    <row r="415" spans="1:1" x14ac:dyDescent="0.25">
      <c r="A415" s="4" t="s">
        <v>76</v>
      </c>
    </row>
    <row r="416" spans="1:1" x14ac:dyDescent="0.25">
      <c r="A416" s="2" t="s">
        <v>425</v>
      </c>
    </row>
    <row r="417" spans="1:1" x14ac:dyDescent="0.25">
      <c r="A417" s="2" t="s">
        <v>426</v>
      </c>
    </row>
    <row r="418" spans="1:1" ht="30" x14ac:dyDescent="0.25">
      <c r="A418" s="4" t="s">
        <v>427</v>
      </c>
    </row>
    <row r="419" spans="1:1" x14ac:dyDescent="0.25">
      <c r="A419" s="4" t="s">
        <v>76</v>
      </c>
    </row>
    <row r="420" spans="1:1" x14ac:dyDescent="0.25">
      <c r="A420" s="2" t="s">
        <v>428</v>
      </c>
    </row>
    <row r="421" spans="1:1" ht="25.5" x14ac:dyDescent="0.25">
      <c r="A421" s="2" t="s">
        <v>429</v>
      </c>
    </row>
    <row r="422" spans="1:1" x14ac:dyDescent="0.25">
      <c r="A422" s="2" t="s">
        <v>430</v>
      </c>
    </row>
    <row r="423" spans="1:1" x14ac:dyDescent="0.25">
      <c r="A423" s="2" t="s">
        <v>368</v>
      </c>
    </row>
    <row r="424" spans="1:1" x14ac:dyDescent="0.25">
      <c r="A424" s="2" t="s">
        <v>369</v>
      </c>
    </row>
    <row r="425" spans="1:1" x14ac:dyDescent="0.25">
      <c r="A425" s="2" t="s">
        <v>431</v>
      </c>
    </row>
    <row r="426" spans="1:1" x14ac:dyDescent="0.25">
      <c r="A426" s="2" t="s">
        <v>432</v>
      </c>
    </row>
    <row r="427" spans="1:1" ht="30" x14ac:dyDescent="0.25">
      <c r="A427" s="4" t="s">
        <v>433</v>
      </c>
    </row>
    <row r="428" spans="1:1" x14ac:dyDescent="0.25">
      <c r="A428" s="4" t="s">
        <v>76</v>
      </c>
    </row>
    <row r="429" spans="1:1" x14ac:dyDescent="0.25">
      <c r="A429" s="4" t="s">
        <v>434</v>
      </c>
    </row>
    <row r="430" spans="1:1" x14ac:dyDescent="0.25">
      <c r="A430" s="4" t="s">
        <v>325</v>
      </c>
    </row>
    <row r="431" spans="1:1" x14ac:dyDescent="0.25">
      <c r="A431" s="4" t="s">
        <v>365</v>
      </c>
    </row>
    <row r="432" spans="1:1" x14ac:dyDescent="0.25">
      <c r="A432" s="2" t="s">
        <v>435</v>
      </c>
    </row>
    <row r="433" spans="1:1" x14ac:dyDescent="0.25">
      <c r="A433" s="2" t="s">
        <v>436</v>
      </c>
    </row>
    <row r="434" spans="1:1" ht="25.5" x14ac:dyDescent="0.25">
      <c r="A434" s="2" t="s">
        <v>437</v>
      </c>
    </row>
    <row r="435" spans="1:1" x14ac:dyDescent="0.25">
      <c r="A435" s="2" t="s">
        <v>438</v>
      </c>
    </row>
    <row r="436" spans="1:1" x14ac:dyDescent="0.25">
      <c r="A436" s="2" t="s">
        <v>439</v>
      </c>
    </row>
    <row r="437" spans="1:1" x14ac:dyDescent="0.25">
      <c r="A437" s="4" t="s">
        <v>440</v>
      </c>
    </row>
    <row r="438" spans="1:1" x14ac:dyDescent="0.25">
      <c r="A438" s="4" t="s">
        <v>76</v>
      </c>
    </row>
    <row r="439" spans="1:1" x14ac:dyDescent="0.25">
      <c r="A439" s="2" t="s">
        <v>441</v>
      </c>
    </row>
    <row r="440" spans="1:1" x14ac:dyDescent="0.25">
      <c r="A440" s="2" t="s">
        <v>442</v>
      </c>
    </row>
    <row r="441" spans="1:1" x14ac:dyDescent="0.25">
      <c r="A441" s="2" t="s">
        <v>443</v>
      </c>
    </row>
    <row r="442" spans="1:1" x14ac:dyDescent="0.25">
      <c r="A442" s="2" t="s">
        <v>444</v>
      </c>
    </row>
    <row r="443" spans="1:1" x14ac:dyDescent="0.25">
      <c r="A443" s="2" t="s">
        <v>445</v>
      </c>
    </row>
    <row r="444" spans="1:1" x14ac:dyDescent="0.25">
      <c r="A444" s="2" t="s">
        <v>446</v>
      </c>
    </row>
    <row r="445" spans="1:1" x14ac:dyDescent="0.25">
      <c r="A445" s="2" t="s">
        <v>447</v>
      </c>
    </row>
    <row r="446" spans="1:1" x14ac:dyDescent="0.25">
      <c r="A446" s="2" t="s">
        <v>91</v>
      </c>
    </row>
    <row r="447" spans="1:1" x14ac:dyDescent="0.25">
      <c r="A447" s="2" t="s">
        <v>92</v>
      </c>
    </row>
    <row r="448" spans="1:1" x14ac:dyDescent="0.25">
      <c r="A448" s="2" t="s">
        <v>448</v>
      </c>
    </row>
    <row r="449" spans="1:1" x14ac:dyDescent="0.25">
      <c r="A449" s="2" t="s">
        <v>449</v>
      </c>
    </row>
    <row r="450" spans="1:1" x14ac:dyDescent="0.25">
      <c r="A450" s="2" t="s">
        <v>450</v>
      </c>
    </row>
    <row r="451" spans="1:1" x14ac:dyDescent="0.25">
      <c r="A451" s="2" t="s">
        <v>451</v>
      </c>
    </row>
    <row r="452" spans="1:1" x14ac:dyDescent="0.25">
      <c r="A452" s="2" t="s">
        <v>452</v>
      </c>
    </row>
    <row r="453" spans="1:1" x14ac:dyDescent="0.25">
      <c r="A453" s="2" t="s">
        <v>453</v>
      </c>
    </row>
    <row r="454" spans="1:1" x14ac:dyDescent="0.25">
      <c r="A454" s="2" t="s">
        <v>454</v>
      </c>
    </row>
    <row r="455" spans="1:1" x14ac:dyDescent="0.25">
      <c r="A455" s="2" t="s">
        <v>455</v>
      </c>
    </row>
    <row r="456" spans="1:1" x14ac:dyDescent="0.25">
      <c r="A456" s="2" t="s">
        <v>456</v>
      </c>
    </row>
    <row r="457" spans="1:1" ht="25.5" x14ac:dyDescent="0.25">
      <c r="A457" s="2" t="s">
        <v>457</v>
      </c>
    </row>
    <row r="458" spans="1:1" x14ac:dyDescent="0.25">
      <c r="A458" s="2" t="s">
        <v>110</v>
      </c>
    </row>
    <row r="459" spans="1:1" x14ac:dyDescent="0.25">
      <c r="A459" s="2" t="s">
        <v>458</v>
      </c>
    </row>
    <row r="460" spans="1:1" x14ac:dyDescent="0.25">
      <c r="A460" s="2" t="s">
        <v>459</v>
      </c>
    </row>
    <row r="461" spans="1:1" x14ac:dyDescent="0.25">
      <c r="A461" s="2" t="s">
        <v>460</v>
      </c>
    </row>
    <row r="462" spans="1:1" x14ac:dyDescent="0.25">
      <c r="A462" s="2" t="s">
        <v>461</v>
      </c>
    </row>
    <row r="463" spans="1:1" ht="25.5" x14ac:dyDescent="0.25">
      <c r="A463" s="2" t="s">
        <v>462</v>
      </c>
    </row>
    <row r="464" spans="1:1" x14ac:dyDescent="0.25">
      <c r="A464" s="2" t="s">
        <v>463</v>
      </c>
    </row>
    <row r="465" spans="1:1" ht="25.5" x14ac:dyDescent="0.25">
      <c r="A465" s="2" t="s">
        <v>464</v>
      </c>
    </row>
    <row r="466" spans="1:1" ht="25.5" x14ac:dyDescent="0.25">
      <c r="A466" s="2" t="s">
        <v>465</v>
      </c>
    </row>
    <row r="467" spans="1:1" x14ac:dyDescent="0.25">
      <c r="A467" s="2" t="s">
        <v>164</v>
      </c>
    </row>
    <row r="468" spans="1:1" x14ac:dyDescent="0.25">
      <c r="A468" s="2" t="s">
        <v>466</v>
      </c>
    </row>
    <row r="469" spans="1:1" x14ac:dyDescent="0.25">
      <c r="A469" s="2" t="s">
        <v>467</v>
      </c>
    </row>
    <row r="470" spans="1:1" ht="45" x14ac:dyDescent="0.25">
      <c r="A470" s="4" t="s">
        <v>468</v>
      </c>
    </row>
    <row r="471" spans="1:1" x14ac:dyDescent="0.25">
      <c r="A471" s="4" t="s">
        <v>76</v>
      </c>
    </row>
    <row r="472" spans="1:1" x14ac:dyDescent="0.25">
      <c r="A472" s="2" t="s">
        <v>469</v>
      </c>
    </row>
    <row r="473" spans="1:1" ht="30" x14ac:dyDescent="0.25">
      <c r="A473" s="4" t="s">
        <v>470</v>
      </c>
    </row>
    <row r="474" spans="1:1" x14ac:dyDescent="0.25">
      <c r="A474" s="4" t="s">
        <v>76</v>
      </c>
    </row>
    <row r="475" spans="1:1" ht="30" x14ac:dyDescent="0.25">
      <c r="A475" s="4" t="s">
        <v>471</v>
      </c>
    </row>
    <row r="476" spans="1:1" ht="30" x14ac:dyDescent="0.25">
      <c r="A476" s="4" t="s">
        <v>472</v>
      </c>
    </row>
    <row r="477" spans="1:1" ht="30" x14ac:dyDescent="0.25">
      <c r="A477" s="4" t="s">
        <v>473</v>
      </c>
    </row>
    <row r="478" spans="1:1" x14ac:dyDescent="0.25">
      <c r="A478" s="4" t="s">
        <v>76</v>
      </c>
    </row>
    <row r="479" spans="1:1" x14ac:dyDescent="0.25">
      <c r="A479" s="2" t="s">
        <v>474</v>
      </c>
    </row>
    <row r="480" spans="1:1" x14ac:dyDescent="0.25">
      <c r="A480" s="2" t="s">
        <v>178</v>
      </c>
    </row>
    <row r="481" spans="1:1" x14ac:dyDescent="0.25">
      <c r="A481" s="2" t="s">
        <v>475</v>
      </c>
    </row>
    <row r="482" spans="1:1" ht="25.5" x14ac:dyDescent="0.25">
      <c r="A482" s="2" t="s">
        <v>476</v>
      </c>
    </row>
    <row r="483" spans="1:1" ht="30" x14ac:dyDescent="0.25">
      <c r="A483" s="4" t="s">
        <v>477</v>
      </c>
    </row>
    <row r="484" spans="1:1" x14ac:dyDescent="0.25">
      <c r="A484" s="4" t="s">
        <v>76</v>
      </c>
    </row>
    <row r="485" spans="1:1" x14ac:dyDescent="0.25">
      <c r="A485" s="4" t="s">
        <v>478</v>
      </c>
    </row>
    <row r="486" spans="1:1" x14ac:dyDescent="0.25">
      <c r="A486" s="4" t="s">
        <v>76</v>
      </c>
    </row>
    <row r="487" spans="1:1" x14ac:dyDescent="0.25">
      <c r="A487" s="4" t="s">
        <v>479</v>
      </c>
    </row>
    <row r="488" spans="1:1" x14ac:dyDescent="0.25">
      <c r="A488" s="4" t="s">
        <v>76</v>
      </c>
    </row>
    <row r="489" spans="1:1" x14ac:dyDescent="0.25">
      <c r="A489" s="4" t="s">
        <v>480</v>
      </c>
    </row>
    <row r="490" spans="1:1" x14ac:dyDescent="0.25">
      <c r="A490" s="4" t="s">
        <v>76</v>
      </c>
    </row>
    <row r="491" spans="1:1" ht="30" x14ac:dyDescent="0.25">
      <c r="A491" s="4" t="s">
        <v>481</v>
      </c>
    </row>
    <row r="492" spans="1:1" x14ac:dyDescent="0.25">
      <c r="A492" s="4" t="s">
        <v>482</v>
      </c>
    </row>
    <row r="493" spans="1:1" x14ac:dyDescent="0.25">
      <c r="A493" s="4" t="s">
        <v>380</v>
      </c>
    </row>
    <row r="494" spans="1:1" x14ac:dyDescent="0.25">
      <c r="A494" s="4" t="s">
        <v>381</v>
      </c>
    </row>
    <row r="495" spans="1:1" ht="25.5" x14ac:dyDescent="0.25">
      <c r="A495" s="2" t="s">
        <v>483</v>
      </c>
    </row>
    <row r="496" spans="1:1" x14ac:dyDescent="0.25">
      <c r="A496" s="2" t="s">
        <v>484</v>
      </c>
    </row>
    <row r="497" spans="1:1" x14ac:dyDescent="0.25">
      <c r="A497" s="2" t="s">
        <v>242</v>
      </c>
    </row>
    <row r="498" spans="1:1" x14ac:dyDescent="0.25">
      <c r="A498" s="2" t="s">
        <v>485</v>
      </c>
    </row>
    <row r="499" spans="1:1" ht="30" x14ac:dyDescent="0.25">
      <c r="A499" s="4" t="s">
        <v>486</v>
      </c>
    </row>
    <row r="500" spans="1:1" x14ac:dyDescent="0.25">
      <c r="A500" s="4" t="s">
        <v>76</v>
      </c>
    </row>
    <row r="501" spans="1:1" ht="30" x14ac:dyDescent="0.25">
      <c r="A501" s="4" t="s">
        <v>487</v>
      </c>
    </row>
    <row r="502" spans="1:1" x14ac:dyDescent="0.25">
      <c r="A502" s="4" t="s">
        <v>76</v>
      </c>
    </row>
    <row r="503" spans="1:1" ht="30" x14ac:dyDescent="0.25">
      <c r="A503" s="4" t="s">
        <v>488</v>
      </c>
    </row>
    <row r="504" spans="1:1" ht="45" x14ac:dyDescent="0.25">
      <c r="A504" s="4" t="s">
        <v>489</v>
      </c>
    </row>
    <row r="505" spans="1:1" x14ac:dyDescent="0.25">
      <c r="A505" s="4" t="s">
        <v>490</v>
      </c>
    </row>
    <row r="506" spans="1:1" ht="25.5" x14ac:dyDescent="0.25">
      <c r="A506" s="2" t="s">
        <v>491</v>
      </c>
    </row>
    <row r="507" spans="1:1" ht="30" x14ac:dyDescent="0.25">
      <c r="A507" s="4" t="s">
        <v>492</v>
      </c>
    </row>
    <row r="508" spans="1:1" x14ac:dyDescent="0.25">
      <c r="A508" s="4" t="s">
        <v>76</v>
      </c>
    </row>
    <row r="509" spans="1:1" x14ac:dyDescent="0.25">
      <c r="A509" s="2" t="s">
        <v>493</v>
      </c>
    </row>
    <row r="510" spans="1:1" x14ac:dyDescent="0.25">
      <c r="A510" s="2" t="s">
        <v>494</v>
      </c>
    </row>
    <row r="511" spans="1:1" x14ac:dyDescent="0.25">
      <c r="A511" s="2" t="s">
        <v>495</v>
      </c>
    </row>
    <row r="512" spans="1:1" ht="25.5" x14ac:dyDescent="0.25">
      <c r="A512" s="2" t="s">
        <v>496</v>
      </c>
    </row>
    <row r="513" spans="1:1" x14ac:dyDescent="0.25">
      <c r="A513" s="2" t="s">
        <v>91</v>
      </c>
    </row>
    <row r="514" spans="1:1" x14ac:dyDescent="0.25">
      <c r="A514" s="2" t="s">
        <v>497</v>
      </c>
    </row>
    <row r="515" spans="1:1" x14ac:dyDescent="0.25">
      <c r="A515" s="2" t="s">
        <v>164</v>
      </c>
    </row>
    <row r="516" spans="1:1" x14ac:dyDescent="0.25">
      <c r="A516" s="2" t="s">
        <v>498</v>
      </c>
    </row>
    <row r="517" spans="1:1" ht="25.5" x14ac:dyDescent="0.25">
      <c r="A517" s="2" t="s">
        <v>499</v>
      </c>
    </row>
    <row r="518" spans="1:1" x14ac:dyDescent="0.25">
      <c r="A518" s="2" t="s">
        <v>500</v>
      </c>
    </row>
    <row r="519" spans="1:1" x14ac:dyDescent="0.25">
      <c r="A519" s="2" t="s">
        <v>501</v>
      </c>
    </row>
    <row r="520" spans="1:1" x14ac:dyDescent="0.25">
      <c r="A520" s="2" t="s">
        <v>502</v>
      </c>
    </row>
    <row r="521" spans="1:1" x14ac:dyDescent="0.25">
      <c r="A521" s="2" t="s">
        <v>503</v>
      </c>
    </row>
    <row r="522" spans="1:1" x14ac:dyDescent="0.25">
      <c r="A522" s="2" t="s">
        <v>504</v>
      </c>
    </row>
    <row r="523" spans="1:1" x14ac:dyDescent="0.25">
      <c r="A523" s="2" t="s">
        <v>178</v>
      </c>
    </row>
    <row r="524" spans="1:1" x14ac:dyDescent="0.25">
      <c r="A524" s="2" t="s">
        <v>505</v>
      </c>
    </row>
    <row r="525" spans="1:1" x14ac:dyDescent="0.25">
      <c r="A525" s="2" t="s">
        <v>506</v>
      </c>
    </row>
    <row r="526" spans="1:1" x14ac:dyDescent="0.25">
      <c r="A526" s="2" t="s">
        <v>507</v>
      </c>
    </row>
    <row r="527" spans="1:1" x14ac:dyDescent="0.25">
      <c r="A527" s="2" t="s">
        <v>508</v>
      </c>
    </row>
    <row r="528" spans="1:1" x14ac:dyDescent="0.25">
      <c r="A528" s="2" t="s">
        <v>509</v>
      </c>
    </row>
    <row r="529" spans="1:1" x14ac:dyDescent="0.25">
      <c r="A529" s="2" t="s">
        <v>510</v>
      </c>
    </row>
    <row r="530" spans="1:1" x14ac:dyDescent="0.25">
      <c r="A530" s="2" t="s">
        <v>511</v>
      </c>
    </row>
    <row r="531" spans="1:1" x14ac:dyDescent="0.25">
      <c r="A531" s="2" t="s">
        <v>512</v>
      </c>
    </row>
    <row r="532" spans="1:1" x14ac:dyDescent="0.25">
      <c r="A532" s="2" t="s">
        <v>513</v>
      </c>
    </row>
    <row r="533" spans="1:1" x14ac:dyDescent="0.25">
      <c r="A533" s="2" t="s">
        <v>514</v>
      </c>
    </row>
    <row r="534" spans="1:1" x14ac:dyDescent="0.25">
      <c r="A534" s="2" t="s">
        <v>515</v>
      </c>
    </row>
    <row r="535" spans="1:1" x14ac:dyDescent="0.25">
      <c r="A535" s="2" t="s">
        <v>516</v>
      </c>
    </row>
    <row r="536" spans="1:1" x14ac:dyDescent="0.25">
      <c r="A536" s="2" t="s">
        <v>517</v>
      </c>
    </row>
    <row r="537" spans="1:1" ht="25.5" x14ac:dyDescent="0.25">
      <c r="A537" s="2" t="s">
        <v>518</v>
      </c>
    </row>
    <row r="538" spans="1:1" x14ac:dyDescent="0.25">
      <c r="A538" s="2" t="s">
        <v>519</v>
      </c>
    </row>
    <row r="539" spans="1:1" ht="25.5" x14ac:dyDescent="0.25">
      <c r="A539" s="2" t="s">
        <v>520</v>
      </c>
    </row>
    <row r="540" spans="1:1" x14ac:dyDescent="0.25">
      <c r="A540" s="2" t="s">
        <v>521</v>
      </c>
    </row>
    <row r="541" spans="1:1" x14ac:dyDescent="0.25">
      <c r="A541" s="2" t="s">
        <v>522</v>
      </c>
    </row>
    <row r="542" spans="1:1" x14ac:dyDescent="0.25">
      <c r="A542" s="2" t="s">
        <v>523</v>
      </c>
    </row>
    <row r="543" spans="1:1" x14ac:dyDescent="0.25">
      <c r="A543" s="2" t="s">
        <v>524</v>
      </c>
    </row>
    <row r="544" spans="1:1" x14ac:dyDescent="0.25">
      <c r="A544" s="2" t="s">
        <v>525</v>
      </c>
    </row>
    <row r="545" spans="1:1" x14ac:dyDescent="0.25">
      <c r="A545" s="2" t="s">
        <v>526</v>
      </c>
    </row>
    <row r="546" spans="1:1" x14ac:dyDescent="0.25">
      <c r="A546" s="2" t="s">
        <v>527</v>
      </c>
    </row>
    <row r="547" spans="1:1" x14ac:dyDescent="0.25">
      <c r="A547" s="2" t="s">
        <v>528</v>
      </c>
    </row>
    <row r="548" spans="1:1" ht="25.5" x14ac:dyDescent="0.25">
      <c r="A548" s="2" t="s">
        <v>529</v>
      </c>
    </row>
    <row r="549" spans="1:1" x14ac:dyDescent="0.25">
      <c r="A549" s="2" t="s">
        <v>530</v>
      </c>
    </row>
    <row r="550" spans="1:1" x14ac:dyDescent="0.25">
      <c r="A550" s="2" t="s">
        <v>531</v>
      </c>
    </row>
    <row r="551" spans="1:1" x14ac:dyDescent="0.25">
      <c r="A551" s="2" t="s">
        <v>242</v>
      </c>
    </row>
    <row r="552" spans="1:1" x14ac:dyDescent="0.25">
      <c r="A552" s="2" t="s">
        <v>532</v>
      </c>
    </row>
    <row r="553" spans="1:1" x14ac:dyDescent="0.25">
      <c r="A553" s="2" t="s">
        <v>533</v>
      </c>
    </row>
    <row r="554" spans="1:1" x14ac:dyDescent="0.25">
      <c r="A554" s="2" t="s">
        <v>534</v>
      </c>
    </row>
    <row r="555" spans="1:1" x14ac:dyDescent="0.25">
      <c r="A555" s="2" t="s">
        <v>509</v>
      </c>
    </row>
    <row r="556" spans="1:1" x14ac:dyDescent="0.25">
      <c r="A556" s="2" t="s">
        <v>535</v>
      </c>
    </row>
    <row r="557" spans="1:1" x14ac:dyDescent="0.25">
      <c r="A557" s="2" t="s">
        <v>536</v>
      </c>
    </row>
    <row r="558" spans="1:1" x14ac:dyDescent="0.25">
      <c r="A558" s="2" t="s">
        <v>537</v>
      </c>
    </row>
    <row r="559" spans="1:1" x14ac:dyDescent="0.25">
      <c r="A559" s="2" t="s">
        <v>538</v>
      </c>
    </row>
    <row r="560" spans="1:1" x14ac:dyDescent="0.25">
      <c r="A560" s="2" t="s">
        <v>539</v>
      </c>
    </row>
    <row r="561" spans="1:1" x14ac:dyDescent="0.25">
      <c r="A561" s="2" t="s">
        <v>540</v>
      </c>
    </row>
    <row r="562" spans="1:1" x14ac:dyDescent="0.25">
      <c r="A562" s="4" t="s">
        <v>541</v>
      </c>
    </row>
    <row r="563" spans="1:1" x14ac:dyDescent="0.25">
      <c r="A563" s="4" t="s">
        <v>542</v>
      </c>
    </row>
    <row r="564" spans="1:1" ht="30" x14ac:dyDescent="0.25">
      <c r="A564" s="4" t="s">
        <v>543</v>
      </c>
    </row>
    <row r="565" spans="1:1" ht="30" x14ac:dyDescent="0.25">
      <c r="A565" s="4" t="s">
        <v>544</v>
      </c>
    </row>
    <row r="566" spans="1:1" ht="30" x14ac:dyDescent="0.25">
      <c r="A566" s="4" t="s">
        <v>545</v>
      </c>
    </row>
    <row r="567" spans="1:1" x14ac:dyDescent="0.25">
      <c r="A567" s="2" t="s">
        <v>546</v>
      </c>
    </row>
    <row r="568" spans="1:1" x14ac:dyDescent="0.25">
      <c r="A568" s="4" t="s">
        <v>547</v>
      </c>
    </row>
    <row r="569" spans="1:1" x14ac:dyDescent="0.25">
      <c r="A569" s="2" t="s">
        <v>548</v>
      </c>
    </row>
    <row r="570" spans="1:1" x14ac:dyDescent="0.25">
      <c r="A570" s="2" t="s">
        <v>549</v>
      </c>
    </row>
    <row r="571" spans="1:1" x14ac:dyDescent="0.25">
      <c r="A571" s="2" t="s">
        <v>550</v>
      </c>
    </row>
    <row r="572" spans="1:1" ht="15.75" thickBot="1" x14ac:dyDescent="0.3">
      <c r="A572" s="2"/>
    </row>
    <row r="573" spans="1:1" ht="15.75" thickBot="1" x14ac:dyDescent="0.3">
      <c r="A573" s="5" t="s">
        <v>551</v>
      </c>
    </row>
    <row r="574" spans="1:1" ht="15.75" thickBot="1" x14ac:dyDescent="0.3">
      <c r="A574" s="5" t="s">
        <v>552</v>
      </c>
    </row>
    <row r="575" spans="1:1" ht="15.75" thickBot="1" x14ac:dyDescent="0.3">
      <c r="A575" s="5" t="s">
        <v>553</v>
      </c>
    </row>
    <row r="576" spans="1:1" ht="15.75" thickBot="1" x14ac:dyDescent="0.3">
      <c r="A576" s="5" t="s">
        <v>554</v>
      </c>
    </row>
    <row r="577" spans="1:1" ht="15.75" thickBot="1" x14ac:dyDescent="0.3">
      <c r="A577" s="5" t="s">
        <v>555</v>
      </c>
    </row>
    <row r="578" spans="1:1" ht="15.75" thickBot="1" x14ac:dyDescent="0.3">
      <c r="A578" s="5" t="s">
        <v>556</v>
      </c>
    </row>
    <row r="579" spans="1:1" ht="15.75" thickBot="1" x14ac:dyDescent="0.3">
      <c r="A579" s="5" t="s">
        <v>557</v>
      </c>
    </row>
    <row r="580" spans="1:1" ht="15.75" thickBot="1" x14ac:dyDescent="0.3">
      <c r="A580" s="5" t="s">
        <v>558</v>
      </c>
    </row>
    <row r="581" spans="1:1" ht="15.75" thickBot="1" x14ac:dyDescent="0.3">
      <c r="A581" s="5" t="s">
        <v>559</v>
      </c>
    </row>
    <row r="582" spans="1:1" ht="15.75" thickBot="1" x14ac:dyDescent="0.3">
      <c r="A582" s="5" t="s">
        <v>560</v>
      </c>
    </row>
    <row r="583" spans="1:1" ht="15.75" thickBot="1" x14ac:dyDescent="0.3">
      <c r="A583" s="5" t="s">
        <v>561</v>
      </c>
    </row>
    <row r="584" spans="1:1" ht="15.75" thickBot="1" x14ac:dyDescent="0.3">
      <c r="A584" s="5" t="s">
        <v>562</v>
      </c>
    </row>
    <row r="585" spans="1:1" ht="15.75" thickBot="1" x14ac:dyDescent="0.3">
      <c r="A585" s="5" t="s">
        <v>563</v>
      </c>
    </row>
    <row r="586" spans="1:1" ht="15.75" thickBot="1" x14ac:dyDescent="0.3">
      <c r="A586" s="5" t="s">
        <v>564</v>
      </c>
    </row>
    <row r="587" spans="1:1" ht="15.75" thickBot="1" x14ac:dyDescent="0.3">
      <c r="A587" s="5" t="s">
        <v>565</v>
      </c>
    </row>
    <row r="588" spans="1:1" x14ac:dyDescent="0.25">
      <c r="A588" s="2" t="s">
        <v>566</v>
      </c>
    </row>
    <row r="589" spans="1:1" x14ac:dyDescent="0.25">
      <c r="A589" s="2"/>
    </row>
    <row r="590" spans="1:1" x14ac:dyDescent="0.25">
      <c r="A590" s="4" t="s">
        <v>567</v>
      </c>
    </row>
    <row r="591" spans="1:1" x14ac:dyDescent="0.25">
      <c r="A591" s="2" t="s">
        <v>568</v>
      </c>
    </row>
    <row r="592" spans="1:1" x14ac:dyDescent="0.25">
      <c r="A592" s="4" t="s">
        <v>71</v>
      </c>
    </row>
    <row r="593" spans="1:1" ht="15.75" thickBot="1" x14ac:dyDescent="0.3">
      <c r="A593" s="2"/>
    </row>
    <row r="594" spans="1:1" ht="15.75" thickBot="1" x14ac:dyDescent="0.3">
      <c r="A594" s="5" t="s">
        <v>551</v>
      </c>
    </row>
    <row r="595" spans="1:1" ht="15.75" thickBot="1" x14ac:dyDescent="0.3">
      <c r="A595" s="5" t="s">
        <v>569</v>
      </c>
    </row>
    <row r="596" spans="1:1" ht="15.75" thickBot="1" x14ac:dyDescent="0.3">
      <c r="A596" s="5" t="s">
        <v>570</v>
      </c>
    </row>
    <row r="597" spans="1:1" ht="15.75" thickBot="1" x14ac:dyDescent="0.3">
      <c r="A597" s="5" t="s">
        <v>571</v>
      </c>
    </row>
    <row r="598" spans="1:1" ht="15.75" thickBot="1" x14ac:dyDescent="0.3">
      <c r="A598" s="5" t="s">
        <v>572</v>
      </c>
    </row>
    <row r="599" spans="1:1" ht="15.75" thickBot="1" x14ac:dyDescent="0.3">
      <c r="A599" s="5" t="s">
        <v>573</v>
      </c>
    </row>
    <row r="600" spans="1:1" ht="15.75" thickBot="1" x14ac:dyDescent="0.3">
      <c r="A600" s="5" t="s">
        <v>574</v>
      </c>
    </row>
    <row r="601" spans="1:1" ht="15.75" thickBot="1" x14ac:dyDescent="0.3">
      <c r="A601" s="5" t="s">
        <v>575</v>
      </c>
    </row>
    <row r="602" spans="1:1" ht="15.75" thickBot="1" x14ac:dyDescent="0.3">
      <c r="A602" s="5" t="s">
        <v>576</v>
      </c>
    </row>
    <row r="603" spans="1:1" ht="15.75" thickBot="1" x14ac:dyDescent="0.3">
      <c r="A603" s="5" t="s">
        <v>577</v>
      </c>
    </row>
    <row r="604" spans="1:1" ht="15.75" thickBot="1" x14ac:dyDescent="0.3">
      <c r="A604" s="5" t="s">
        <v>578</v>
      </c>
    </row>
    <row r="605" spans="1:1" ht="15.75" thickBot="1" x14ac:dyDescent="0.3">
      <c r="A605" s="5" t="s">
        <v>579</v>
      </c>
    </row>
    <row r="606" spans="1:1" ht="15.75" thickBot="1" x14ac:dyDescent="0.3">
      <c r="A606" s="5" t="s">
        <v>580</v>
      </c>
    </row>
    <row r="607" spans="1:1" ht="15.75" thickBot="1" x14ac:dyDescent="0.3">
      <c r="A607" s="5" t="s">
        <v>581</v>
      </c>
    </row>
    <row r="608" spans="1:1" ht="15.75" thickBot="1" x14ac:dyDescent="0.3">
      <c r="A608" s="5" t="s">
        <v>582</v>
      </c>
    </row>
    <row r="609" spans="1:2" x14ac:dyDescent="0.25">
      <c r="A609" s="2"/>
    </row>
    <row r="610" spans="1:2" x14ac:dyDescent="0.25">
      <c r="A610" s="4" t="s">
        <v>583</v>
      </c>
    </row>
    <row r="611" spans="1:2" x14ac:dyDescent="0.25">
      <c r="A611" s="2" t="s">
        <v>584</v>
      </c>
    </row>
    <row r="612" spans="1:2" x14ac:dyDescent="0.25">
      <c r="A612" s="4" t="s">
        <v>71</v>
      </c>
    </row>
    <row r="613" spans="1:2" ht="15.75" thickBot="1" x14ac:dyDescent="0.3">
      <c r="A613" s="2"/>
    </row>
    <row r="614" spans="1:2" ht="15.75" thickBot="1" x14ac:dyDescent="0.3">
      <c r="A614" s="5" t="s">
        <v>585</v>
      </c>
      <c r="B614" s="5" t="s">
        <v>586</v>
      </c>
    </row>
    <row r="615" spans="1:2" ht="15.75" thickBot="1" x14ac:dyDescent="0.3">
      <c r="A615" s="5" t="s">
        <v>587</v>
      </c>
      <c r="B615" s="5"/>
    </row>
    <row r="616" spans="1:2" ht="15.75" thickBot="1" x14ac:dyDescent="0.3">
      <c r="A616" s="5" t="s">
        <v>588</v>
      </c>
      <c r="B616" s="5"/>
    </row>
    <row r="617" spans="1:2" ht="30" thickBot="1" x14ac:dyDescent="0.3">
      <c r="A617" s="5" t="s">
        <v>589</v>
      </c>
      <c r="B617" s="5" t="s">
        <v>590</v>
      </c>
    </row>
    <row r="618" spans="1:2" ht="15.75" thickBot="1" x14ac:dyDescent="0.3">
      <c r="A618" s="5" t="s">
        <v>591</v>
      </c>
      <c r="B618" s="5"/>
    </row>
    <row r="619" spans="1:2" ht="15.75" thickBot="1" x14ac:dyDescent="0.3">
      <c r="A619" s="5" t="s">
        <v>592</v>
      </c>
      <c r="B619" s="5"/>
    </row>
    <row r="620" spans="1:2" ht="20.25" thickBot="1" x14ac:dyDescent="0.3">
      <c r="A620" s="5" t="s">
        <v>593</v>
      </c>
      <c r="B620" s="5" t="s">
        <v>594</v>
      </c>
    </row>
    <row r="621" spans="1:2" ht="39.75" thickBot="1" x14ac:dyDescent="0.3">
      <c r="A621" s="5" t="s">
        <v>595</v>
      </c>
      <c r="B621" s="5" t="s">
        <v>596</v>
      </c>
    </row>
    <row r="622" spans="1:2" ht="15.75" thickBot="1" x14ac:dyDescent="0.3">
      <c r="A622" s="5" t="s">
        <v>597</v>
      </c>
      <c r="B622" s="5" t="s">
        <v>598</v>
      </c>
    </row>
    <row r="623" spans="1:2" ht="30" thickBot="1" x14ac:dyDescent="0.3">
      <c r="A623" s="5" t="s">
        <v>599</v>
      </c>
      <c r="B623" s="5" t="s">
        <v>600</v>
      </c>
    </row>
    <row r="624" spans="1:2" ht="15.75" thickBot="1" x14ac:dyDescent="0.3">
      <c r="A624" s="5" t="s">
        <v>601</v>
      </c>
      <c r="B624" s="5" t="s">
        <v>602</v>
      </c>
    </row>
    <row r="625" spans="1:2" ht="15.75" thickBot="1" x14ac:dyDescent="0.3">
      <c r="A625" s="5" t="s">
        <v>603</v>
      </c>
      <c r="B625" s="5"/>
    </row>
    <row r="626" spans="1:2" ht="15.75" thickBot="1" x14ac:dyDescent="0.3">
      <c r="A626" s="5" t="s">
        <v>604</v>
      </c>
      <c r="B626" s="218" t="s">
        <v>605</v>
      </c>
    </row>
    <row r="627" spans="1:2" ht="15.75" thickBot="1" x14ac:dyDescent="0.3">
      <c r="A627" s="5" t="s">
        <v>606</v>
      </c>
      <c r="B627" s="225"/>
    </row>
    <row r="628" spans="1:2" ht="15.75" thickBot="1" x14ac:dyDescent="0.3">
      <c r="A628" s="5" t="s">
        <v>607</v>
      </c>
      <c r="B628" s="225"/>
    </row>
    <row r="629" spans="1:2" ht="15.75" thickBot="1" x14ac:dyDescent="0.3">
      <c r="A629" s="5" t="s">
        <v>608</v>
      </c>
      <c r="B629" s="219"/>
    </row>
    <row r="630" spans="1:2" ht="15.75" thickBot="1" x14ac:dyDescent="0.3">
      <c r="A630" s="5" t="s">
        <v>609</v>
      </c>
      <c r="B630" s="218" t="s">
        <v>610</v>
      </c>
    </row>
    <row r="631" spans="1:2" ht="15.75" thickBot="1" x14ac:dyDescent="0.3">
      <c r="A631" s="5" t="s">
        <v>611</v>
      </c>
      <c r="B631" s="225"/>
    </row>
    <row r="632" spans="1:2" ht="15.75" thickBot="1" x14ac:dyDescent="0.3">
      <c r="A632" s="5" t="s">
        <v>612</v>
      </c>
      <c r="B632" s="225"/>
    </row>
    <row r="633" spans="1:2" ht="15.75" thickBot="1" x14ac:dyDescent="0.3">
      <c r="A633" s="5" t="s">
        <v>613</v>
      </c>
      <c r="B633" s="225"/>
    </row>
    <row r="634" spans="1:2" ht="15.75" thickBot="1" x14ac:dyDescent="0.3">
      <c r="A634" s="5" t="s">
        <v>614</v>
      </c>
      <c r="B634" s="225"/>
    </row>
    <row r="635" spans="1:2" ht="15.75" thickBot="1" x14ac:dyDescent="0.3">
      <c r="A635" s="5" t="s">
        <v>615</v>
      </c>
      <c r="B635" s="225"/>
    </row>
    <row r="636" spans="1:2" ht="15.75" thickBot="1" x14ac:dyDescent="0.3">
      <c r="A636" s="5" t="s">
        <v>616</v>
      </c>
      <c r="B636" s="219"/>
    </row>
    <row r="637" spans="1:2" ht="15.75" thickBot="1" x14ac:dyDescent="0.3">
      <c r="A637" s="5" t="s">
        <v>617</v>
      </c>
      <c r="B637" s="218" t="s">
        <v>618</v>
      </c>
    </row>
    <row r="638" spans="1:2" ht="15.75" thickBot="1" x14ac:dyDescent="0.3">
      <c r="A638" s="5" t="s">
        <v>619</v>
      </c>
      <c r="B638" s="225"/>
    </row>
    <row r="639" spans="1:2" ht="15.75" thickBot="1" x14ac:dyDescent="0.3">
      <c r="A639" s="5" t="s">
        <v>620</v>
      </c>
      <c r="B639" s="225"/>
    </row>
    <row r="640" spans="1:2" ht="15.75" thickBot="1" x14ac:dyDescent="0.3">
      <c r="A640" s="5" t="s">
        <v>621</v>
      </c>
      <c r="B640" s="225"/>
    </row>
    <row r="641" spans="1:2" ht="15.75" thickBot="1" x14ac:dyDescent="0.3">
      <c r="A641" s="5" t="s">
        <v>622</v>
      </c>
      <c r="B641" s="225"/>
    </row>
    <row r="642" spans="1:2" ht="15.75" thickBot="1" x14ac:dyDescent="0.3">
      <c r="A642" s="5" t="s">
        <v>623</v>
      </c>
      <c r="B642" s="225"/>
    </row>
    <row r="643" spans="1:2" ht="15.75" thickBot="1" x14ac:dyDescent="0.3">
      <c r="A643" s="5" t="s">
        <v>624</v>
      </c>
      <c r="B643" s="225"/>
    </row>
    <row r="644" spans="1:2" ht="15.75" thickBot="1" x14ac:dyDescent="0.3">
      <c r="A644" s="5" t="s">
        <v>625</v>
      </c>
      <c r="B644" s="225"/>
    </row>
    <row r="645" spans="1:2" ht="15.75" thickBot="1" x14ac:dyDescent="0.3">
      <c r="A645" s="5" t="s">
        <v>626</v>
      </c>
      <c r="B645" s="225"/>
    </row>
    <row r="646" spans="1:2" ht="15.75" thickBot="1" x14ac:dyDescent="0.3">
      <c r="A646" s="5" t="s">
        <v>627</v>
      </c>
      <c r="B646" s="225"/>
    </row>
    <row r="647" spans="1:2" ht="15.75" thickBot="1" x14ac:dyDescent="0.3">
      <c r="A647" s="5" t="s">
        <v>628</v>
      </c>
      <c r="B647" s="225"/>
    </row>
    <row r="648" spans="1:2" ht="15.75" thickBot="1" x14ac:dyDescent="0.3">
      <c r="A648" s="5" t="s">
        <v>629</v>
      </c>
      <c r="B648" s="225"/>
    </row>
    <row r="649" spans="1:2" ht="15.75" thickBot="1" x14ac:dyDescent="0.3">
      <c r="A649" s="5" t="s">
        <v>630</v>
      </c>
      <c r="B649" s="225"/>
    </row>
    <row r="650" spans="1:2" ht="15.75" thickBot="1" x14ac:dyDescent="0.3">
      <c r="A650" s="5" t="s">
        <v>631</v>
      </c>
      <c r="B650" s="219"/>
    </row>
    <row r="651" spans="1:2" ht="15.75" thickBot="1" x14ac:dyDescent="0.3">
      <c r="A651" s="5" t="s">
        <v>632</v>
      </c>
      <c r="B651" s="218" t="s">
        <v>618</v>
      </c>
    </row>
    <row r="652" spans="1:2" ht="15.75" thickBot="1" x14ac:dyDescent="0.3">
      <c r="A652" s="5" t="s">
        <v>633</v>
      </c>
      <c r="B652" s="225"/>
    </row>
    <row r="653" spans="1:2" ht="15.75" thickBot="1" x14ac:dyDescent="0.3">
      <c r="A653" s="5" t="s">
        <v>634</v>
      </c>
      <c r="B653" s="225"/>
    </row>
    <row r="654" spans="1:2" ht="15.75" thickBot="1" x14ac:dyDescent="0.3">
      <c r="A654" s="5" t="s">
        <v>635</v>
      </c>
      <c r="B654" s="225"/>
    </row>
    <row r="655" spans="1:2" ht="15.75" thickBot="1" x14ac:dyDescent="0.3">
      <c r="A655" s="5" t="s">
        <v>636</v>
      </c>
      <c r="B655" s="225"/>
    </row>
    <row r="656" spans="1:2" ht="15.75" thickBot="1" x14ac:dyDescent="0.3">
      <c r="A656" s="5" t="s">
        <v>637</v>
      </c>
      <c r="B656" s="225"/>
    </row>
    <row r="657" spans="1:2" ht="15.75" thickBot="1" x14ac:dyDescent="0.3">
      <c r="A657" s="5" t="s">
        <v>638</v>
      </c>
      <c r="B657" s="225"/>
    </row>
    <row r="658" spans="1:2" ht="15.75" thickBot="1" x14ac:dyDescent="0.3">
      <c r="A658" s="5" t="s">
        <v>639</v>
      </c>
      <c r="B658" s="225"/>
    </row>
    <row r="659" spans="1:2" ht="15.75" thickBot="1" x14ac:dyDescent="0.3">
      <c r="A659" s="5" t="s">
        <v>640</v>
      </c>
      <c r="B659" s="225"/>
    </row>
    <row r="660" spans="1:2" ht="15.75" thickBot="1" x14ac:dyDescent="0.3">
      <c r="A660" s="5" t="s">
        <v>641</v>
      </c>
      <c r="B660" s="219"/>
    </row>
    <row r="661" spans="1:2" ht="15.75" thickBot="1" x14ac:dyDescent="0.3">
      <c r="A661" s="5" t="s">
        <v>642</v>
      </c>
      <c r="B661" s="5"/>
    </row>
    <row r="662" spans="1:2" ht="15.75" thickBot="1" x14ac:dyDescent="0.3">
      <c r="A662" s="5" t="s">
        <v>643</v>
      </c>
      <c r="B662" s="5"/>
    </row>
    <row r="663" spans="1:2" ht="15.75" thickBot="1" x14ac:dyDescent="0.3">
      <c r="A663" s="5" t="s">
        <v>644</v>
      </c>
      <c r="B663" s="5"/>
    </row>
    <row r="664" spans="1:2" ht="15.75" thickBot="1" x14ac:dyDescent="0.3">
      <c r="A664" s="5" t="s">
        <v>645</v>
      </c>
      <c r="B664" s="5"/>
    </row>
    <row r="665" spans="1:2" ht="15.75" thickBot="1" x14ac:dyDescent="0.3">
      <c r="A665" s="5" t="s">
        <v>646</v>
      </c>
      <c r="B665" s="5"/>
    </row>
    <row r="666" spans="1:2" ht="15.75" thickBot="1" x14ac:dyDescent="0.3">
      <c r="A666" s="5" t="s">
        <v>647</v>
      </c>
      <c r="B666" s="5"/>
    </row>
    <row r="667" spans="1:2" ht="15.75" thickBot="1" x14ac:dyDescent="0.3">
      <c r="A667" s="5" t="s">
        <v>648</v>
      </c>
      <c r="B667" s="5"/>
    </row>
    <row r="668" spans="1:2" ht="15.75" thickBot="1" x14ac:dyDescent="0.3">
      <c r="A668" s="5" t="s">
        <v>649</v>
      </c>
      <c r="B668" s="5"/>
    </row>
    <row r="669" spans="1:2" ht="15.75" thickBot="1" x14ac:dyDescent="0.3">
      <c r="A669" s="5" t="s">
        <v>650</v>
      </c>
      <c r="B669" s="5"/>
    </row>
    <row r="670" spans="1:2" ht="15.75" thickBot="1" x14ac:dyDescent="0.3">
      <c r="A670" s="5" t="s">
        <v>651</v>
      </c>
      <c r="B670" s="5"/>
    </row>
    <row r="671" spans="1:2" ht="15.75" thickBot="1" x14ac:dyDescent="0.3">
      <c r="A671" s="5" t="s">
        <v>652</v>
      </c>
      <c r="B671" s="5"/>
    </row>
    <row r="672" spans="1:2" ht="15.75" thickBot="1" x14ac:dyDescent="0.3">
      <c r="A672" s="5" t="s">
        <v>653</v>
      </c>
      <c r="B672" s="5"/>
    </row>
    <row r="673" spans="1:2" ht="15.75" thickBot="1" x14ac:dyDescent="0.3">
      <c r="A673" s="5" t="s">
        <v>654</v>
      </c>
      <c r="B673" s="5"/>
    </row>
    <row r="674" spans="1:2" x14ac:dyDescent="0.25">
      <c r="A674" s="2"/>
    </row>
    <row r="675" spans="1:2" x14ac:dyDescent="0.25">
      <c r="A675" s="2" t="s">
        <v>655</v>
      </c>
    </row>
    <row r="676" spans="1:2" x14ac:dyDescent="0.25">
      <c r="A676" s="2" t="s">
        <v>656</v>
      </c>
    </row>
    <row r="677" spans="1:2" x14ac:dyDescent="0.25">
      <c r="A677" s="2" t="s">
        <v>657</v>
      </c>
    </row>
    <row r="678" spans="1:2" ht="15.75" thickBot="1" x14ac:dyDescent="0.3">
      <c r="A678" s="2"/>
    </row>
    <row r="679" spans="1:2" ht="15.75" thickBot="1" x14ac:dyDescent="0.3">
      <c r="A679" s="5" t="s">
        <v>658</v>
      </c>
    </row>
    <row r="680" spans="1:2" ht="15.75" thickBot="1" x14ac:dyDescent="0.3">
      <c r="A680" s="5" t="s">
        <v>659</v>
      </c>
    </row>
    <row r="681" spans="1:2" ht="15.75" thickBot="1" x14ac:dyDescent="0.3">
      <c r="A681" s="5" t="s">
        <v>660</v>
      </c>
    </row>
    <row r="682" spans="1:2" ht="15.75" thickBot="1" x14ac:dyDescent="0.3">
      <c r="A682" s="5" t="s">
        <v>661</v>
      </c>
    </row>
    <row r="683" spans="1:2" ht="15.75" thickBot="1" x14ac:dyDescent="0.3">
      <c r="A683" s="5" t="s">
        <v>662</v>
      </c>
    </row>
    <row r="684" spans="1:2" ht="15.75" thickBot="1" x14ac:dyDescent="0.3">
      <c r="A684" s="5" t="s">
        <v>663</v>
      </c>
    </row>
    <row r="685" spans="1:2" ht="15.75" thickBot="1" x14ac:dyDescent="0.3">
      <c r="A685" s="5" t="s">
        <v>664</v>
      </c>
    </row>
    <row r="686" spans="1:2" ht="15.75" thickBot="1" x14ac:dyDescent="0.3">
      <c r="A686" s="5" t="s">
        <v>665</v>
      </c>
    </row>
    <row r="687" spans="1:2" ht="15.75" thickBot="1" x14ac:dyDescent="0.3">
      <c r="A687" s="5" t="s">
        <v>666</v>
      </c>
    </row>
    <row r="688" spans="1:2" ht="15.75" thickBot="1" x14ac:dyDescent="0.3">
      <c r="A688" s="5" t="s">
        <v>667</v>
      </c>
    </row>
    <row r="689" spans="1:3" ht="15.75" thickBot="1" x14ac:dyDescent="0.3">
      <c r="A689" s="5" t="s">
        <v>668</v>
      </c>
    </row>
    <row r="690" spans="1:3" ht="15.75" thickBot="1" x14ac:dyDescent="0.3">
      <c r="A690" s="5" t="s">
        <v>669</v>
      </c>
    </row>
    <row r="691" spans="1:3" ht="15.75" thickBot="1" x14ac:dyDescent="0.3">
      <c r="A691" s="5" t="s">
        <v>670</v>
      </c>
    </row>
    <row r="692" spans="1:3" ht="15.75" thickBot="1" x14ac:dyDescent="0.3">
      <c r="A692" s="5" t="s">
        <v>671</v>
      </c>
    </row>
    <row r="693" spans="1:3" x14ac:dyDescent="0.25">
      <c r="A693" s="2" t="s">
        <v>566</v>
      </c>
    </row>
    <row r="694" spans="1:3" x14ac:dyDescent="0.25">
      <c r="A694" s="4" t="s">
        <v>672</v>
      </c>
    </row>
    <row r="695" spans="1:3" x14ac:dyDescent="0.25">
      <c r="A695" s="2" t="s">
        <v>673</v>
      </c>
    </row>
    <row r="696" spans="1:3" x14ac:dyDescent="0.25">
      <c r="A696" s="4" t="s">
        <v>71</v>
      </c>
    </row>
    <row r="697" spans="1:3" ht="15.75" thickBot="1" x14ac:dyDescent="0.3">
      <c r="A697" s="2"/>
    </row>
    <row r="698" spans="1:3" ht="29.25" customHeight="1" thickBot="1" x14ac:dyDescent="0.3">
      <c r="A698" s="7" t="s">
        <v>674</v>
      </c>
      <c r="B698" s="226" t="s">
        <v>676</v>
      </c>
      <c r="C698" s="227"/>
    </row>
    <row r="699" spans="1:3" ht="88.5" thickBot="1" x14ac:dyDescent="0.3">
      <c r="A699" s="8" t="s">
        <v>675</v>
      </c>
      <c r="B699" s="5" t="s">
        <v>677</v>
      </c>
      <c r="C699" s="5" t="s">
        <v>678</v>
      </c>
    </row>
    <row r="700" spans="1:3" ht="156.75" thickBot="1" x14ac:dyDescent="0.3">
      <c r="A700" s="5" t="s">
        <v>679</v>
      </c>
      <c r="B700" s="5" t="s">
        <v>680</v>
      </c>
      <c r="C700" s="5" t="s">
        <v>681</v>
      </c>
    </row>
    <row r="701" spans="1:3" ht="273.75" thickBot="1" x14ac:dyDescent="0.3">
      <c r="A701" s="5" t="s">
        <v>682</v>
      </c>
      <c r="B701" s="5" t="s">
        <v>683</v>
      </c>
      <c r="C701" s="5" t="s">
        <v>684</v>
      </c>
    </row>
    <row r="702" spans="1:3" ht="409.6" thickBot="1" x14ac:dyDescent="0.3">
      <c r="A702" s="5" t="s">
        <v>685</v>
      </c>
      <c r="B702" s="5" t="s">
        <v>686</v>
      </c>
      <c r="C702" s="5" t="s">
        <v>687</v>
      </c>
    </row>
    <row r="703" spans="1:3" ht="15.75" thickBot="1" x14ac:dyDescent="0.3">
      <c r="A703" s="5" t="s">
        <v>688</v>
      </c>
      <c r="B703" s="5"/>
      <c r="C703" s="5"/>
    </row>
    <row r="704" spans="1:3" ht="147" thickBot="1" x14ac:dyDescent="0.3">
      <c r="A704" s="5" t="s">
        <v>689</v>
      </c>
      <c r="B704" s="5" t="s">
        <v>690</v>
      </c>
      <c r="C704" s="5" t="s">
        <v>691</v>
      </c>
    </row>
    <row r="705" spans="1:3" ht="156.75" thickBot="1" x14ac:dyDescent="0.3">
      <c r="A705" s="5" t="s">
        <v>692</v>
      </c>
      <c r="B705" s="5"/>
      <c r="C705" s="5" t="s">
        <v>693</v>
      </c>
    </row>
    <row r="706" spans="1:3" ht="49.5" thickBot="1" x14ac:dyDescent="0.3">
      <c r="A706" s="5" t="s">
        <v>694</v>
      </c>
      <c r="B706" s="5" t="s">
        <v>695</v>
      </c>
      <c r="C706" s="5" t="s">
        <v>696</v>
      </c>
    </row>
    <row r="707" spans="1:3" ht="273.75" thickBot="1" x14ac:dyDescent="0.3">
      <c r="A707" s="5" t="s">
        <v>697</v>
      </c>
      <c r="B707" s="5" t="s">
        <v>698</v>
      </c>
      <c r="C707" s="5" t="s">
        <v>699</v>
      </c>
    </row>
    <row r="708" spans="1:3" ht="78.75" thickBot="1" x14ac:dyDescent="0.3">
      <c r="A708" s="5" t="s">
        <v>700</v>
      </c>
      <c r="B708" s="5" t="s">
        <v>701</v>
      </c>
      <c r="C708" s="5" t="s">
        <v>702</v>
      </c>
    </row>
    <row r="709" spans="1:3" ht="117.75" thickBot="1" x14ac:dyDescent="0.3">
      <c r="A709" s="5" t="s">
        <v>703</v>
      </c>
      <c r="B709" s="5"/>
      <c r="C709" s="5" t="s">
        <v>704</v>
      </c>
    </row>
    <row r="710" spans="1:3" ht="88.5" thickBot="1" x14ac:dyDescent="0.3">
      <c r="A710" s="5" t="s">
        <v>705</v>
      </c>
      <c r="B710" s="5"/>
      <c r="C710" s="5" t="s">
        <v>706</v>
      </c>
    </row>
    <row r="711" spans="1:3" ht="20.25" thickBot="1" x14ac:dyDescent="0.3">
      <c r="A711" s="5" t="s">
        <v>707</v>
      </c>
      <c r="B711" s="5" t="s">
        <v>708</v>
      </c>
      <c r="C711" s="5"/>
    </row>
    <row r="712" spans="1:3" ht="15.75" thickBot="1" x14ac:dyDescent="0.3">
      <c r="A712" s="5" t="s">
        <v>709</v>
      </c>
      <c r="B712" s="5"/>
      <c r="C712" s="5"/>
    </row>
    <row r="713" spans="1:3" ht="215.25" thickBot="1" x14ac:dyDescent="0.3">
      <c r="A713" s="5" t="s">
        <v>710</v>
      </c>
      <c r="B713" s="5"/>
      <c r="C713" s="5" t="s">
        <v>711</v>
      </c>
    </row>
    <row r="714" spans="1:3" ht="15.75" thickBot="1" x14ac:dyDescent="0.3">
      <c r="A714" s="5" t="s">
        <v>712</v>
      </c>
      <c r="B714" s="5"/>
      <c r="C714" s="5"/>
    </row>
    <row r="715" spans="1:3" ht="88.5" thickBot="1" x14ac:dyDescent="0.3">
      <c r="A715" s="5" t="s">
        <v>713</v>
      </c>
      <c r="B715" s="5"/>
      <c r="C715" s="5" t="s">
        <v>714</v>
      </c>
    </row>
    <row r="716" spans="1:3" ht="15.75" thickBot="1" x14ac:dyDescent="0.3">
      <c r="A716" s="5" t="s">
        <v>715</v>
      </c>
      <c r="B716" s="5"/>
      <c r="C716" s="5"/>
    </row>
    <row r="717" spans="1:3" ht="20.25" thickBot="1" x14ac:dyDescent="0.3">
      <c r="A717" s="5" t="s">
        <v>716</v>
      </c>
      <c r="B717" s="5" t="s">
        <v>717</v>
      </c>
      <c r="C717" s="5"/>
    </row>
    <row r="718" spans="1:3" ht="20.25" thickBot="1" x14ac:dyDescent="0.3">
      <c r="A718" s="5" t="s">
        <v>718</v>
      </c>
      <c r="B718" s="5" t="s">
        <v>719</v>
      </c>
      <c r="C718" s="5"/>
    </row>
    <row r="719" spans="1:3" ht="15.75" thickBot="1" x14ac:dyDescent="0.3">
      <c r="A719" s="5" t="s">
        <v>720</v>
      </c>
      <c r="B719" s="5"/>
      <c r="C719" s="5"/>
    </row>
    <row r="720" spans="1:3" ht="20.25" thickBot="1" x14ac:dyDescent="0.3">
      <c r="A720" s="5" t="s">
        <v>721</v>
      </c>
      <c r="B720" s="5" t="s">
        <v>722</v>
      </c>
      <c r="C720" s="5"/>
    </row>
    <row r="721" spans="1:3" ht="78.75" thickBot="1" x14ac:dyDescent="0.3">
      <c r="A721" s="5" t="s">
        <v>723</v>
      </c>
      <c r="B721" s="5" t="s">
        <v>724</v>
      </c>
      <c r="C721" s="5"/>
    </row>
    <row r="722" spans="1:3" ht="264" thickBot="1" x14ac:dyDescent="0.3">
      <c r="A722" s="5" t="s">
        <v>725</v>
      </c>
      <c r="B722" s="5" t="s">
        <v>726</v>
      </c>
      <c r="C722" s="5" t="s">
        <v>727</v>
      </c>
    </row>
    <row r="723" spans="1:3" ht="117.75" thickBot="1" x14ac:dyDescent="0.3">
      <c r="A723" s="5" t="s">
        <v>728</v>
      </c>
      <c r="B723" s="5" t="s">
        <v>729</v>
      </c>
      <c r="C723" s="5" t="s">
        <v>730</v>
      </c>
    </row>
    <row r="724" spans="1:3" ht="78.75" thickBot="1" x14ac:dyDescent="0.3">
      <c r="A724" s="5" t="s">
        <v>731</v>
      </c>
      <c r="B724" s="5" t="s">
        <v>732</v>
      </c>
      <c r="C724" s="5" t="s">
        <v>733</v>
      </c>
    </row>
    <row r="725" spans="1:3" ht="59.25" thickBot="1" x14ac:dyDescent="0.3">
      <c r="A725" s="5" t="s">
        <v>734</v>
      </c>
      <c r="B725" s="5" t="s">
        <v>735</v>
      </c>
      <c r="C725" s="5"/>
    </row>
    <row r="726" spans="1:3" ht="30" thickBot="1" x14ac:dyDescent="0.3">
      <c r="A726" s="5" t="s">
        <v>736</v>
      </c>
      <c r="B726" s="5" t="s">
        <v>737</v>
      </c>
      <c r="C726" s="5"/>
    </row>
    <row r="727" spans="1:3" ht="140.25" customHeight="1" x14ac:dyDescent="0.25">
      <c r="A727" s="218" t="s">
        <v>738</v>
      </c>
      <c r="B727" s="218" t="s">
        <v>739</v>
      </c>
      <c r="C727" s="218" t="s">
        <v>740</v>
      </c>
    </row>
    <row r="728" spans="1:3" ht="15.75" thickBot="1" x14ac:dyDescent="0.3">
      <c r="A728" s="219"/>
      <c r="B728" s="219"/>
      <c r="C728" s="219"/>
    </row>
    <row r="729" spans="1:3" x14ac:dyDescent="0.25">
      <c r="A729" s="2"/>
    </row>
    <row r="730" spans="1:3" x14ac:dyDescent="0.25">
      <c r="A730" s="4" t="s">
        <v>741</v>
      </c>
    </row>
    <row r="731" spans="1:3" ht="38.25" x14ac:dyDescent="0.25">
      <c r="A731" s="2" t="s">
        <v>742</v>
      </c>
    </row>
    <row r="732" spans="1:3" x14ac:dyDescent="0.25">
      <c r="A732" s="4" t="s">
        <v>71</v>
      </c>
    </row>
    <row r="733" spans="1:3" ht="15.75" thickBot="1" x14ac:dyDescent="0.3">
      <c r="A733" s="2"/>
    </row>
    <row r="734" spans="1:3" ht="15.75" thickBot="1" x14ac:dyDescent="0.3">
      <c r="A734" s="5" t="s">
        <v>743</v>
      </c>
      <c r="B734" s="5" t="s">
        <v>744</v>
      </c>
    </row>
    <row r="735" spans="1:3" ht="15.75" thickBot="1" x14ac:dyDescent="0.3">
      <c r="A735" s="5" t="s">
        <v>745</v>
      </c>
      <c r="B735" s="5">
        <v>20</v>
      </c>
    </row>
    <row r="736" spans="1:3" ht="15.75" thickBot="1" x14ac:dyDescent="0.3">
      <c r="A736" s="5" t="s">
        <v>746</v>
      </c>
      <c r="B736" s="5">
        <v>0.7</v>
      </c>
    </row>
    <row r="737" spans="1:2" ht="15.75" thickBot="1" x14ac:dyDescent="0.3">
      <c r="A737" s="5" t="s">
        <v>747</v>
      </c>
      <c r="B737" s="5">
        <v>70</v>
      </c>
    </row>
    <row r="738" spans="1:2" ht="15.75" thickBot="1" x14ac:dyDescent="0.3">
      <c r="A738" s="5" t="s">
        <v>748</v>
      </c>
      <c r="B738" s="5">
        <v>25</v>
      </c>
    </row>
    <row r="739" spans="1:2" ht="15.75" thickBot="1" x14ac:dyDescent="0.3">
      <c r="A739" s="5" t="s">
        <v>749</v>
      </c>
      <c r="B739" s="5">
        <v>45</v>
      </c>
    </row>
    <row r="740" spans="1:2" ht="15.75" thickBot="1" x14ac:dyDescent="0.3">
      <c r="A740" s="5" t="s">
        <v>750</v>
      </c>
      <c r="B740" s="5">
        <v>200</v>
      </c>
    </row>
    <row r="741" spans="1:2" ht="15.75" thickBot="1" x14ac:dyDescent="0.3">
      <c r="A741" s="5" t="s">
        <v>751</v>
      </c>
      <c r="B741" s="5">
        <v>0.4</v>
      </c>
    </row>
    <row r="742" spans="1:2" ht="15.75" thickBot="1" x14ac:dyDescent="0.3">
      <c r="A742" s="5" t="s">
        <v>752</v>
      </c>
      <c r="B742" s="5">
        <v>0</v>
      </c>
    </row>
    <row r="743" spans="1:2" ht="15.75" thickBot="1" x14ac:dyDescent="0.3">
      <c r="A743" s="5" t="s">
        <v>753</v>
      </c>
      <c r="B743" s="5">
        <v>70</v>
      </c>
    </row>
    <row r="744" spans="1:2" ht="15.75" thickBot="1" x14ac:dyDescent="0.3">
      <c r="A744" s="5" t="s">
        <v>754</v>
      </c>
      <c r="B744" s="5">
        <v>80</v>
      </c>
    </row>
    <row r="745" spans="1:2" ht="15.75" thickBot="1" x14ac:dyDescent="0.3">
      <c r="A745" s="5" t="s">
        <v>755</v>
      </c>
      <c r="B745" s="9">
        <v>1000</v>
      </c>
    </row>
    <row r="746" spans="1:2" ht="15.75" thickBot="1" x14ac:dyDescent="0.3">
      <c r="A746" s="5" t="s">
        <v>756</v>
      </c>
      <c r="B746" s="5">
        <v>1</v>
      </c>
    </row>
    <row r="747" spans="1:2" ht="20.25" thickBot="1" x14ac:dyDescent="0.3">
      <c r="A747" s="5" t="s">
        <v>757</v>
      </c>
      <c r="B747" s="5" t="s">
        <v>758</v>
      </c>
    </row>
    <row r="748" spans="1:2" x14ac:dyDescent="0.25">
      <c r="A748" s="2"/>
    </row>
    <row r="749" spans="1:2" x14ac:dyDescent="0.25">
      <c r="A749" s="4" t="s">
        <v>759</v>
      </c>
    </row>
    <row r="750" spans="1:2" ht="25.5" x14ac:dyDescent="0.25">
      <c r="A750" s="2" t="s">
        <v>760</v>
      </c>
    </row>
    <row r="751" spans="1:2" x14ac:dyDescent="0.25">
      <c r="A751" s="4" t="s">
        <v>71</v>
      </c>
    </row>
    <row r="752" spans="1:2" ht="15.75" thickBot="1" x14ac:dyDescent="0.3">
      <c r="A752" s="2"/>
    </row>
    <row r="753" spans="1:2" ht="20.25" thickBot="1" x14ac:dyDescent="0.3">
      <c r="A753" s="5" t="s">
        <v>761</v>
      </c>
      <c r="B753" s="5" t="s">
        <v>762</v>
      </c>
    </row>
    <row r="754" spans="1:2" ht="59.25" thickBot="1" x14ac:dyDescent="0.3">
      <c r="A754" s="5" t="s">
        <v>763</v>
      </c>
      <c r="B754" s="5" t="s">
        <v>764</v>
      </c>
    </row>
    <row r="755" spans="1:2" ht="39.75" thickBot="1" x14ac:dyDescent="0.3">
      <c r="A755" s="5" t="s">
        <v>765</v>
      </c>
      <c r="B755" s="5" t="s">
        <v>766</v>
      </c>
    </row>
    <row r="756" spans="1:2" ht="98.25" thickBot="1" x14ac:dyDescent="0.3">
      <c r="A756" s="5" t="s">
        <v>767</v>
      </c>
      <c r="B756" s="5" t="s">
        <v>768</v>
      </c>
    </row>
    <row r="757" spans="1:2" ht="20.25" thickBot="1" x14ac:dyDescent="0.3">
      <c r="A757" s="5" t="s">
        <v>769</v>
      </c>
      <c r="B757" s="5" t="s">
        <v>770</v>
      </c>
    </row>
    <row r="758" spans="1:2" ht="20.25" thickBot="1" x14ac:dyDescent="0.3">
      <c r="A758" s="5" t="s">
        <v>771</v>
      </c>
      <c r="B758" s="5" t="s">
        <v>770</v>
      </c>
    </row>
    <row r="759" spans="1:2" ht="39.75" thickBot="1" x14ac:dyDescent="0.3">
      <c r="A759" s="5" t="s">
        <v>772</v>
      </c>
      <c r="B759" s="5" t="s">
        <v>773</v>
      </c>
    </row>
    <row r="760" spans="1:2" ht="39.75" thickBot="1" x14ac:dyDescent="0.3">
      <c r="A760" s="5" t="s">
        <v>774</v>
      </c>
      <c r="B760" s="5" t="s">
        <v>775</v>
      </c>
    </row>
    <row r="761" spans="1:2" ht="15.75" thickBot="1" x14ac:dyDescent="0.3">
      <c r="A761" s="5" t="s">
        <v>776</v>
      </c>
      <c r="B761" s="6"/>
    </row>
    <row r="762" spans="1:2" ht="15.75" thickBot="1" x14ac:dyDescent="0.3">
      <c r="A762" s="5" t="s">
        <v>777</v>
      </c>
      <c r="B762" s="6"/>
    </row>
    <row r="763" spans="1:2" ht="15.75" thickBot="1" x14ac:dyDescent="0.3">
      <c r="A763" s="5" t="s">
        <v>778</v>
      </c>
      <c r="B763" s="6"/>
    </row>
    <row r="764" spans="1:2" ht="244.5" thickBot="1" x14ac:dyDescent="0.3">
      <c r="A764" s="5" t="s">
        <v>779</v>
      </c>
      <c r="B764" s="5" t="s">
        <v>780</v>
      </c>
    </row>
    <row r="765" spans="1:2" ht="15.75" thickBot="1" x14ac:dyDescent="0.3">
      <c r="A765" s="5" t="s">
        <v>781</v>
      </c>
      <c r="B765" s="6"/>
    </row>
    <row r="766" spans="1:2" ht="15.75" thickBot="1" x14ac:dyDescent="0.3">
      <c r="A766" s="5" t="s">
        <v>782</v>
      </c>
      <c r="B766" s="6"/>
    </row>
    <row r="767" spans="1:2" ht="20.25" thickBot="1" x14ac:dyDescent="0.3">
      <c r="A767" s="5" t="s">
        <v>783</v>
      </c>
      <c r="B767" s="5" t="s">
        <v>784</v>
      </c>
    </row>
    <row r="768" spans="1:2" ht="20.25" thickBot="1" x14ac:dyDescent="0.3">
      <c r="A768" s="5" t="s">
        <v>785</v>
      </c>
      <c r="B768" s="5" t="s">
        <v>786</v>
      </c>
    </row>
    <row r="769" spans="1:2" ht="30" thickBot="1" x14ac:dyDescent="0.3">
      <c r="A769" s="5" t="s">
        <v>787</v>
      </c>
      <c r="B769" s="5" t="s">
        <v>788</v>
      </c>
    </row>
    <row r="770" spans="1:2" ht="15.75" thickBot="1" x14ac:dyDescent="0.3">
      <c r="A770" s="5" t="s">
        <v>789</v>
      </c>
      <c r="B770" s="6"/>
    </row>
    <row r="771" spans="1:2" ht="49.5" thickBot="1" x14ac:dyDescent="0.3">
      <c r="A771" s="5" t="s">
        <v>790</v>
      </c>
      <c r="B771" s="5" t="s">
        <v>791</v>
      </c>
    </row>
    <row r="772" spans="1:2" ht="15.75" thickBot="1" x14ac:dyDescent="0.3">
      <c r="A772" s="5" t="s">
        <v>792</v>
      </c>
      <c r="B772" s="6"/>
    </row>
    <row r="773" spans="1:2" ht="30" thickBot="1" x14ac:dyDescent="0.3">
      <c r="A773" s="5" t="s">
        <v>793</v>
      </c>
      <c r="B773" s="5" t="s">
        <v>794</v>
      </c>
    </row>
    <row r="774" spans="1:2" ht="20.25" thickBot="1" x14ac:dyDescent="0.3">
      <c r="A774" s="5" t="s">
        <v>795</v>
      </c>
      <c r="B774" s="5" t="s">
        <v>770</v>
      </c>
    </row>
    <row r="775" spans="1:2" ht="15.75" thickBot="1" x14ac:dyDescent="0.3">
      <c r="A775" s="5" t="s">
        <v>796</v>
      </c>
      <c r="B775" s="6"/>
    </row>
    <row r="776" spans="1:2" ht="39.75" thickBot="1" x14ac:dyDescent="0.3">
      <c r="A776" s="5" t="s">
        <v>797</v>
      </c>
      <c r="B776" s="5" t="s">
        <v>775</v>
      </c>
    </row>
    <row r="777" spans="1:2" ht="15.75" thickBot="1" x14ac:dyDescent="0.3">
      <c r="A777" s="5" t="s">
        <v>798</v>
      </c>
      <c r="B777" s="6"/>
    </row>
    <row r="778" spans="1:2" ht="30" thickBot="1" x14ac:dyDescent="0.3">
      <c r="A778" s="5" t="s">
        <v>799</v>
      </c>
      <c r="B778" s="5" t="s">
        <v>800</v>
      </c>
    </row>
    <row r="779" spans="1:2" ht="15.75" thickBot="1" x14ac:dyDescent="0.3">
      <c r="A779" s="5" t="s">
        <v>801</v>
      </c>
      <c r="B779" s="6"/>
    </row>
    <row r="780" spans="1:2" ht="39.75" thickBot="1" x14ac:dyDescent="0.3">
      <c r="A780" s="5" t="s">
        <v>802</v>
      </c>
      <c r="B780" s="5" t="s">
        <v>803</v>
      </c>
    </row>
    <row r="781" spans="1:2" ht="20.25" thickBot="1" x14ac:dyDescent="0.3">
      <c r="A781" s="5" t="s">
        <v>804</v>
      </c>
      <c r="B781" s="5" t="s">
        <v>770</v>
      </c>
    </row>
    <row r="782" spans="1:2" ht="15.75" thickBot="1" x14ac:dyDescent="0.3">
      <c r="A782" s="5" t="s">
        <v>805</v>
      </c>
      <c r="B782" s="6"/>
    </row>
    <row r="783" spans="1:2" ht="30" thickBot="1" x14ac:dyDescent="0.3">
      <c r="A783" s="5" t="s">
        <v>806</v>
      </c>
      <c r="B783" s="5" t="s">
        <v>807</v>
      </c>
    </row>
    <row r="784" spans="1:2" ht="78.75" thickBot="1" x14ac:dyDescent="0.3">
      <c r="A784" s="5" t="s">
        <v>808</v>
      </c>
      <c r="B784" s="5" t="s">
        <v>809</v>
      </c>
    </row>
    <row r="785" spans="1:5" ht="20.25" thickBot="1" x14ac:dyDescent="0.3">
      <c r="A785" s="5" t="s">
        <v>810</v>
      </c>
      <c r="B785" s="5" t="s">
        <v>770</v>
      </c>
    </row>
    <row r="786" spans="1:5" ht="30" thickBot="1" x14ac:dyDescent="0.3">
      <c r="A786" s="5" t="s">
        <v>811</v>
      </c>
      <c r="B786" s="5" t="s">
        <v>812</v>
      </c>
    </row>
    <row r="787" spans="1:5" ht="15.75" thickBot="1" x14ac:dyDescent="0.3">
      <c r="A787" s="5" t="s">
        <v>813</v>
      </c>
      <c r="B787" s="5" t="s">
        <v>814</v>
      </c>
    </row>
    <row r="788" spans="1:5" ht="20.25" thickBot="1" x14ac:dyDescent="0.3">
      <c r="A788" s="5" t="s">
        <v>815</v>
      </c>
      <c r="B788" s="5" t="s">
        <v>816</v>
      </c>
    </row>
    <row r="789" spans="1:5" ht="15.75" thickBot="1" x14ac:dyDescent="0.3">
      <c r="A789" s="5" t="s">
        <v>817</v>
      </c>
      <c r="B789" s="6"/>
    </row>
    <row r="790" spans="1:5" ht="15.75" thickBot="1" x14ac:dyDescent="0.3">
      <c r="A790" s="5" t="s">
        <v>818</v>
      </c>
      <c r="B790" s="6"/>
    </row>
    <row r="791" spans="1:5" ht="15.75" thickBot="1" x14ac:dyDescent="0.3">
      <c r="A791" s="5" t="s">
        <v>819</v>
      </c>
      <c r="B791" s="6"/>
    </row>
    <row r="792" spans="1:5" ht="49.5" thickBot="1" x14ac:dyDescent="0.3">
      <c r="A792" s="5" t="s">
        <v>820</v>
      </c>
      <c r="B792" s="5" t="s">
        <v>821</v>
      </c>
    </row>
    <row r="793" spans="1:5" x14ac:dyDescent="0.25">
      <c r="A793" s="7" t="s">
        <v>822</v>
      </c>
      <c r="B793" s="220"/>
    </row>
    <row r="794" spans="1:5" x14ac:dyDescent="0.25">
      <c r="A794" s="10" t="s">
        <v>823</v>
      </c>
      <c r="B794" s="221"/>
    </row>
    <row r="795" spans="1:5" ht="15.75" thickBot="1" x14ac:dyDescent="0.3">
      <c r="A795" s="8" t="s">
        <v>824</v>
      </c>
      <c r="B795" s="222"/>
    </row>
    <row r="796" spans="1:5" ht="15.75" thickBot="1" x14ac:dyDescent="0.3">
      <c r="A796" s="5" t="s">
        <v>825</v>
      </c>
      <c r="B796" s="6"/>
    </row>
    <row r="797" spans="1:5" x14ac:dyDescent="0.25">
      <c r="A797" s="11" t="s">
        <v>826</v>
      </c>
    </row>
    <row r="798" spans="1:5" ht="15.75" thickBot="1" x14ac:dyDescent="0.3">
      <c r="A798" s="2"/>
    </row>
    <row r="799" spans="1:5" ht="59.25" thickBot="1" x14ac:dyDescent="0.3">
      <c r="A799" s="12" t="s">
        <v>827</v>
      </c>
      <c r="B799" s="12" t="s">
        <v>828</v>
      </c>
      <c r="C799" s="12" t="s">
        <v>829</v>
      </c>
      <c r="D799" s="12" t="s">
        <v>830</v>
      </c>
      <c r="E799" s="12" t="s">
        <v>762</v>
      </c>
    </row>
    <row r="800" spans="1:5" ht="98.25" thickBot="1" x14ac:dyDescent="0.3">
      <c r="A800" s="13" t="s">
        <v>831</v>
      </c>
      <c r="B800" s="12" t="s">
        <v>832</v>
      </c>
      <c r="C800" s="12" t="s">
        <v>833</v>
      </c>
      <c r="D800" s="12">
        <v>260</v>
      </c>
      <c r="E800" s="12" t="s">
        <v>834</v>
      </c>
    </row>
    <row r="801" spans="1:5" ht="20.25" thickBot="1" x14ac:dyDescent="0.3">
      <c r="A801" s="13" t="s">
        <v>835</v>
      </c>
      <c r="B801" s="12" t="s">
        <v>836</v>
      </c>
      <c r="C801" s="12" t="s">
        <v>837</v>
      </c>
      <c r="D801" s="12">
        <v>300</v>
      </c>
      <c r="E801" s="5"/>
    </row>
    <row r="802" spans="1:5" ht="20.25" thickBot="1" x14ac:dyDescent="0.3">
      <c r="A802" s="13" t="s">
        <v>838</v>
      </c>
      <c r="B802" s="12" t="s">
        <v>839</v>
      </c>
      <c r="C802" s="12" t="s">
        <v>840</v>
      </c>
      <c r="D802" s="12">
        <v>330</v>
      </c>
      <c r="E802" s="5"/>
    </row>
    <row r="803" spans="1:5" ht="15.75" thickBot="1" x14ac:dyDescent="0.3">
      <c r="A803" s="13" t="s">
        <v>841</v>
      </c>
      <c r="B803" s="12" t="s">
        <v>842</v>
      </c>
      <c r="C803" s="12" t="s">
        <v>843</v>
      </c>
      <c r="D803" s="5"/>
      <c r="E803" s="5"/>
    </row>
    <row r="804" spans="1:5" ht="20.25" thickBot="1" x14ac:dyDescent="0.3">
      <c r="A804" s="13" t="s">
        <v>844</v>
      </c>
      <c r="B804" s="12" t="s">
        <v>845</v>
      </c>
      <c r="C804" s="12" t="s">
        <v>846</v>
      </c>
      <c r="D804" s="12">
        <v>297</v>
      </c>
      <c r="E804" s="5"/>
    </row>
    <row r="805" spans="1:5" ht="20.25" thickBot="1" x14ac:dyDescent="0.3">
      <c r="A805" s="13" t="s">
        <v>847</v>
      </c>
      <c r="B805" s="12" t="s">
        <v>848</v>
      </c>
      <c r="C805" s="12" t="s">
        <v>849</v>
      </c>
      <c r="D805" s="12">
        <v>270</v>
      </c>
      <c r="E805" s="5"/>
    </row>
    <row r="806" spans="1:5" ht="78.75" thickBot="1" x14ac:dyDescent="0.3">
      <c r="A806" s="13" t="s">
        <v>850</v>
      </c>
      <c r="B806" s="5"/>
      <c r="C806" s="5"/>
      <c r="D806" s="5"/>
      <c r="E806" s="12" t="s">
        <v>851</v>
      </c>
    </row>
    <row r="807" spans="1:5" ht="78.75" thickBot="1" x14ac:dyDescent="0.3">
      <c r="A807" s="13" t="s">
        <v>852</v>
      </c>
      <c r="B807" s="5"/>
      <c r="C807" s="5"/>
      <c r="D807" s="5"/>
      <c r="E807" s="12" t="s">
        <v>851</v>
      </c>
    </row>
    <row r="808" spans="1:5" ht="59.25" thickBot="1" x14ac:dyDescent="0.3">
      <c r="A808" s="13" t="s">
        <v>853</v>
      </c>
      <c r="B808" s="12" t="s">
        <v>854</v>
      </c>
      <c r="C808" s="12" t="s">
        <v>855</v>
      </c>
      <c r="D808" s="5"/>
      <c r="E808" s="12" t="s">
        <v>856</v>
      </c>
    </row>
    <row r="809" spans="1:5" ht="20.25" thickBot="1" x14ac:dyDescent="0.3">
      <c r="A809" s="13" t="s">
        <v>857</v>
      </c>
      <c r="B809" s="12" t="s">
        <v>858</v>
      </c>
      <c r="C809" s="12" t="s">
        <v>859</v>
      </c>
      <c r="D809" s="5"/>
      <c r="E809" s="5"/>
    </row>
    <row r="810" spans="1:5" ht="59.25" thickBot="1" x14ac:dyDescent="0.3">
      <c r="A810" s="13" t="s">
        <v>860</v>
      </c>
      <c r="B810" s="12" t="s">
        <v>861</v>
      </c>
      <c r="C810" s="12" t="s">
        <v>862</v>
      </c>
      <c r="D810" s="12">
        <v>554</v>
      </c>
      <c r="E810" s="5"/>
    </row>
    <row r="811" spans="1:5" ht="78.75" thickBot="1" x14ac:dyDescent="0.3">
      <c r="A811" s="13" t="s">
        <v>863</v>
      </c>
      <c r="B811" s="5"/>
      <c r="C811" s="12" t="s">
        <v>864</v>
      </c>
      <c r="D811" s="5"/>
      <c r="E811" s="12" t="s">
        <v>851</v>
      </c>
    </row>
    <row r="812" spans="1:5" ht="15.75" thickBot="1" x14ac:dyDescent="0.3">
      <c r="A812" s="13" t="s">
        <v>865</v>
      </c>
      <c r="B812" s="12" t="s">
        <v>866</v>
      </c>
      <c r="C812" s="12" t="s">
        <v>867</v>
      </c>
      <c r="D812" s="12">
        <v>558</v>
      </c>
      <c r="E812" s="5"/>
    </row>
    <row r="813" spans="1:5" ht="20.25" thickBot="1" x14ac:dyDescent="0.3">
      <c r="A813" s="13" t="s">
        <v>868</v>
      </c>
      <c r="B813" s="12" t="s">
        <v>869</v>
      </c>
      <c r="C813" s="12" t="s">
        <v>870</v>
      </c>
      <c r="D813" s="12">
        <v>211</v>
      </c>
      <c r="E813" s="5"/>
    </row>
    <row r="814" spans="1:5" ht="59.25" thickBot="1" x14ac:dyDescent="0.3">
      <c r="A814" s="13" t="s">
        <v>871</v>
      </c>
      <c r="B814" s="12" t="s">
        <v>872</v>
      </c>
      <c r="C814" s="12" t="s">
        <v>873</v>
      </c>
      <c r="D814" s="12" t="s">
        <v>874</v>
      </c>
      <c r="E814" s="5"/>
    </row>
    <row r="815" spans="1:5" ht="59.25" thickBot="1" x14ac:dyDescent="0.3">
      <c r="A815" s="13" t="s">
        <v>875</v>
      </c>
      <c r="B815" s="12" t="s">
        <v>876</v>
      </c>
      <c r="C815" s="14">
        <v>2595510</v>
      </c>
      <c r="D815" s="5"/>
      <c r="E815" s="12" t="s">
        <v>877</v>
      </c>
    </row>
    <row r="816" spans="1:5" ht="78.75" thickBot="1" x14ac:dyDescent="0.3">
      <c r="A816" s="13" t="s">
        <v>878</v>
      </c>
      <c r="B816" s="12" t="s">
        <v>879</v>
      </c>
      <c r="C816" s="12" t="s">
        <v>880</v>
      </c>
      <c r="D816" s="5"/>
      <c r="E816" s="12" t="s">
        <v>851</v>
      </c>
    </row>
    <row r="817" spans="1:5" ht="20.25" thickBot="1" x14ac:dyDescent="0.3">
      <c r="A817" s="13" t="s">
        <v>881</v>
      </c>
      <c r="B817" s="12" t="s">
        <v>882</v>
      </c>
      <c r="C817" s="12" t="s">
        <v>883</v>
      </c>
      <c r="D817" s="12" t="s">
        <v>884</v>
      </c>
      <c r="E817" s="5"/>
    </row>
    <row r="818" spans="1:5" ht="20.25" thickBot="1" x14ac:dyDescent="0.3">
      <c r="A818" s="13" t="s">
        <v>885</v>
      </c>
      <c r="B818" s="12" t="s">
        <v>886</v>
      </c>
      <c r="C818" s="12" t="s">
        <v>887</v>
      </c>
      <c r="D818" s="12" t="s">
        <v>888</v>
      </c>
      <c r="E818" s="5"/>
    </row>
    <row r="819" spans="1:5" ht="30" thickBot="1" x14ac:dyDescent="0.3">
      <c r="A819" s="13" t="s">
        <v>889</v>
      </c>
      <c r="B819" s="12" t="s">
        <v>890</v>
      </c>
      <c r="C819" s="12" t="s">
        <v>891</v>
      </c>
      <c r="D819" s="12" t="s">
        <v>892</v>
      </c>
      <c r="E819" s="5"/>
    </row>
    <row r="820" spans="1:5" ht="30" thickBot="1" x14ac:dyDescent="0.3">
      <c r="A820" s="13" t="s">
        <v>893</v>
      </c>
      <c r="B820" s="12" t="s">
        <v>894</v>
      </c>
      <c r="C820" s="14">
        <v>2593534</v>
      </c>
      <c r="D820" s="5"/>
      <c r="E820" s="5"/>
    </row>
    <row r="821" spans="1:5" ht="59.25" thickBot="1" x14ac:dyDescent="0.3">
      <c r="A821" s="13" t="s">
        <v>895</v>
      </c>
      <c r="B821" s="12" t="s">
        <v>896</v>
      </c>
      <c r="C821" s="12" t="s">
        <v>897</v>
      </c>
      <c r="D821" s="12">
        <v>466</v>
      </c>
      <c r="E821" s="5"/>
    </row>
    <row r="822" spans="1:5" ht="15.75" thickBot="1" x14ac:dyDescent="0.3">
      <c r="A822" s="13" t="s">
        <v>898</v>
      </c>
      <c r="B822" s="12" t="s">
        <v>899</v>
      </c>
      <c r="C822" s="12" t="s">
        <v>900</v>
      </c>
      <c r="D822" s="5"/>
      <c r="E822" s="5"/>
    </row>
    <row r="823" spans="1:5" ht="15.75" thickBot="1" x14ac:dyDescent="0.3">
      <c r="A823" s="13" t="s">
        <v>901</v>
      </c>
      <c r="B823" s="15" t="s">
        <v>902</v>
      </c>
      <c r="C823" s="12" t="s">
        <v>903</v>
      </c>
      <c r="D823" s="5"/>
      <c r="E823" s="5"/>
    </row>
    <row r="824" spans="1:5" ht="15.75" thickBot="1" x14ac:dyDescent="0.3">
      <c r="A824" s="13" t="s">
        <v>904</v>
      </c>
      <c r="B824" s="12" t="s">
        <v>905</v>
      </c>
      <c r="C824" s="12" t="s">
        <v>906</v>
      </c>
      <c r="D824" s="12">
        <v>901</v>
      </c>
      <c r="E824" s="5"/>
    </row>
    <row r="825" spans="1:5" ht="15.75" thickBot="1" x14ac:dyDescent="0.3">
      <c r="A825" s="13" t="s">
        <v>907</v>
      </c>
      <c r="B825" s="12" t="s">
        <v>908</v>
      </c>
      <c r="C825" s="12" t="s">
        <v>909</v>
      </c>
      <c r="D825" s="12">
        <v>903</v>
      </c>
      <c r="E825" s="5"/>
    </row>
    <row r="826" spans="1:5" ht="49.5" thickBot="1" x14ac:dyDescent="0.3">
      <c r="A826" s="13" t="s">
        <v>910</v>
      </c>
      <c r="B826" s="12" t="s">
        <v>911</v>
      </c>
      <c r="C826" s="12" t="s">
        <v>912</v>
      </c>
      <c r="D826" s="12" t="s">
        <v>913</v>
      </c>
      <c r="E826" s="12" t="s">
        <v>914</v>
      </c>
    </row>
    <row r="827" spans="1:5" ht="59.25" thickBot="1" x14ac:dyDescent="0.3">
      <c r="A827" s="13" t="s">
        <v>915</v>
      </c>
      <c r="B827" s="12" t="s">
        <v>916</v>
      </c>
      <c r="C827" s="12" t="s">
        <v>917</v>
      </c>
      <c r="D827" s="12" t="s">
        <v>918</v>
      </c>
      <c r="E827" s="5"/>
    </row>
    <row r="828" spans="1:5" ht="15.75" thickBot="1" x14ac:dyDescent="0.3">
      <c r="A828" s="13" t="s">
        <v>919</v>
      </c>
      <c r="B828" s="12" t="s">
        <v>920</v>
      </c>
      <c r="C828" s="12" t="s">
        <v>921</v>
      </c>
      <c r="D828" s="12">
        <v>508</v>
      </c>
      <c r="E828" s="5"/>
    </row>
    <row r="829" spans="1:5" ht="39.75" thickBot="1" x14ac:dyDescent="0.3">
      <c r="A829" s="13" t="s">
        <v>922</v>
      </c>
      <c r="B829" s="12" t="s">
        <v>923</v>
      </c>
      <c r="C829" s="12" t="s">
        <v>924</v>
      </c>
      <c r="D829" s="12">
        <v>511</v>
      </c>
      <c r="E829" s="5"/>
    </row>
    <row r="830" spans="1:5" ht="15.75" thickBot="1" x14ac:dyDescent="0.3">
      <c r="A830" s="13" t="s">
        <v>925</v>
      </c>
      <c r="B830" s="12" t="s">
        <v>926</v>
      </c>
      <c r="C830" s="12" t="s">
        <v>927</v>
      </c>
      <c r="D830" s="5"/>
      <c r="E830" s="5"/>
    </row>
    <row r="831" spans="1:5" ht="108" thickBot="1" x14ac:dyDescent="0.3">
      <c r="A831" s="13" t="s">
        <v>928</v>
      </c>
      <c r="B831" s="5"/>
      <c r="C831" s="5"/>
      <c r="D831" s="5"/>
      <c r="E831" s="12" t="s">
        <v>929</v>
      </c>
    </row>
    <row r="832" spans="1:5" ht="39.75" thickBot="1" x14ac:dyDescent="0.3">
      <c r="A832" s="13" t="s">
        <v>930</v>
      </c>
      <c r="B832" s="12" t="s">
        <v>931</v>
      </c>
      <c r="C832" s="12" t="s">
        <v>932</v>
      </c>
      <c r="D832" s="12">
        <v>551</v>
      </c>
      <c r="E832" s="12" t="s">
        <v>933</v>
      </c>
    </row>
    <row r="833" spans="1:5" ht="78.75" thickBot="1" x14ac:dyDescent="0.3">
      <c r="A833" s="13" t="s">
        <v>934</v>
      </c>
      <c r="B833" s="5"/>
      <c r="C833" s="5"/>
      <c r="D833" s="5"/>
      <c r="E833" s="12" t="s">
        <v>851</v>
      </c>
    </row>
    <row r="834" spans="1:5" ht="59.25" thickBot="1" x14ac:dyDescent="0.3">
      <c r="A834" s="13" t="s">
        <v>935</v>
      </c>
      <c r="B834" s="12" t="s">
        <v>936</v>
      </c>
      <c r="C834" s="12" t="s">
        <v>937</v>
      </c>
      <c r="D834" s="12" t="s">
        <v>938</v>
      </c>
      <c r="E834" s="5"/>
    </row>
    <row r="835" spans="1:5" ht="78.75" thickBot="1" x14ac:dyDescent="0.3">
      <c r="A835" s="13" t="s">
        <v>939</v>
      </c>
      <c r="B835" s="12" t="s">
        <v>940</v>
      </c>
      <c r="C835" s="12" t="s">
        <v>941</v>
      </c>
      <c r="D835" s="5"/>
      <c r="E835" s="12" t="s">
        <v>851</v>
      </c>
    </row>
    <row r="836" spans="1:5" ht="78.75" thickBot="1" x14ac:dyDescent="0.3">
      <c r="A836" s="13" t="s">
        <v>942</v>
      </c>
      <c r="B836" s="5"/>
      <c r="C836" s="5"/>
      <c r="D836" s="5"/>
      <c r="E836" s="12" t="s">
        <v>851</v>
      </c>
    </row>
    <row r="837" spans="1:5" ht="78.75" thickBot="1" x14ac:dyDescent="0.3">
      <c r="A837" s="13" t="s">
        <v>943</v>
      </c>
      <c r="B837" s="5"/>
      <c r="C837" s="5"/>
      <c r="D837" s="5"/>
      <c r="E837" s="12" t="s">
        <v>851</v>
      </c>
    </row>
    <row r="838" spans="1:5" ht="78.75" thickBot="1" x14ac:dyDescent="0.3">
      <c r="A838" s="13" t="s">
        <v>944</v>
      </c>
      <c r="B838" s="5"/>
      <c r="C838" s="12" t="s">
        <v>945</v>
      </c>
      <c r="D838" s="5"/>
      <c r="E838" s="12" t="s">
        <v>851</v>
      </c>
    </row>
    <row r="839" spans="1:5" ht="78.75" thickBot="1" x14ac:dyDescent="0.3">
      <c r="A839" s="13" t="s">
        <v>946</v>
      </c>
      <c r="B839" s="6"/>
      <c r="C839" s="6"/>
      <c r="D839" s="12" t="s">
        <v>851</v>
      </c>
      <c r="E839" s="6"/>
    </row>
    <row r="840" spans="1:5" ht="20.25" thickBot="1" x14ac:dyDescent="0.3">
      <c r="A840" s="13" t="s">
        <v>947</v>
      </c>
      <c r="B840" s="12" t="s">
        <v>948</v>
      </c>
      <c r="C840" s="12" t="s">
        <v>949</v>
      </c>
      <c r="D840" s="12">
        <v>428</v>
      </c>
      <c r="E840" s="6"/>
    </row>
    <row r="841" spans="1:5" ht="21.75" thickBot="1" x14ac:dyDescent="0.3">
      <c r="A841" s="13" t="s">
        <v>950</v>
      </c>
      <c r="B841" s="12" t="s">
        <v>951</v>
      </c>
      <c r="C841" s="12" t="s">
        <v>952</v>
      </c>
      <c r="D841" s="6"/>
      <c r="E841" s="6"/>
    </row>
    <row r="842" spans="1:5" ht="30" thickBot="1" x14ac:dyDescent="0.3">
      <c r="A842" s="13" t="s">
        <v>953</v>
      </c>
      <c r="B842" s="12" t="s">
        <v>954</v>
      </c>
      <c r="C842" s="12" t="s">
        <v>955</v>
      </c>
      <c r="D842" s="12">
        <v>422</v>
      </c>
      <c r="E842" s="6"/>
    </row>
    <row r="843" spans="1:5" ht="39.75" thickBot="1" x14ac:dyDescent="0.3">
      <c r="A843" s="13" t="s">
        <v>956</v>
      </c>
      <c r="B843" s="12" t="s">
        <v>957</v>
      </c>
      <c r="C843" s="12" t="s">
        <v>958</v>
      </c>
      <c r="D843" s="6"/>
      <c r="E843" s="6"/>
    </row>
    <row r="844" spans="1:5" ht="20.25" thickBot="1" x14ac:dyDescent="0.3">
      <c r="A844" s="13" t="s">
        <v>959</v>
      </c>
      <c r="B844" s="12" t="s">
        <v>960</v>
      </c>
      <c r="C844" s="14">
        <v>2593228</v>
      </c>
      <c r="D844" s="12">
        <v>414</v>
      </c>
      <c r="E844" s="6"/>
    </row>
    <row r="845" spans="1:5" ht="15.75" thickBot="1" x14ac:dyDescent="0.3">
      <c r="A845" s="13" t="s">
        <v>961</v>
      </c>
      <c r="B845" s="12" t="s">
        <v>962</v>
      </c>
      <c r="C845" s="12" t="s">
        <v>963</v>
      </c>
      <c r="D845" s="12">
        <v>412</v>
      </c>
      <c r="E845" s="6"/>
    </row>
    <row r="846" spans="1:5" ht="15.75" thickBot="1" x14ac:dyDescent="0.3">
      <c r="A846" s="13" t="s">
        <v>964</v>
      </c>
      <c r="B846" s="12" t="s">
        <v>965</v>
      </c>
      <c r="C846" s="12" t="s">
        <v>966</v>
      </c>
      <c r="D846" s="12">
        <v>415</v>
      </c>
      <c r="E846" s="6"/>
    </row>
    <row r="847" spans="1:5" ht="117.75" thickBot="1" x14ac:dyDescent="0.3">
      <c r="A847" s="13" t="s">
        <v>967</v>
      </c>
      <c r="B847" s="6"/>
      <c r="C847" s="6"/>
      <c r="D847" s="6"/>
      <c r="E847" s="12" t="s">
        <v>968</v>
      </c>
    </row>
    <row r="848" spans="1:5" ht="117.75" thickBot="1" x14ac:dyDescent="0.3">
      <c r="A848" s="13" t="s">
        <v>969</v>
      </c>
      <c r="B848" s="6"/>
      <c r="C848" s="6"/>
      <c r="D848" s="6"/>
      <c r="E848" s="12" t="s">
        <v>970</v>
      </c>
    </row>
    <row r="849" spans="1:5" ht="117.75" thickBot="1" x14ac:dyDescent="0.3">
      <c r="A849" s="13" t="s">
        <v>971</v>
      </c>
      <c r="B849" s="6"/>
      <c r="C849" s="6"/>
      <c r="D849" s="6"/>
      <c r="E849" s="12" t="s">
        <v>968</v>
      </c>
    </row>
    <row r="850" spans="1:5" ht="98.25" thickBot="1" x14ac:dyDescent="0.3">
      <c r="A850" s="13" t="s">
        <v>972</v>
      </c>
      <c r="B850" s="6"/>
      <c r="C850" s="6"/>
      <c r="D850" s="6"/>
      <c r="E850" s="12" t="s">
        <v>973</v>
      </c>
    </row>
    <row r="851" spans="1:5" ht="117.75" thickBot="1" x14ac:dyDescent="0.3">
      <c r="A851" s="13" t="s">
        <v>974</v>
      </c>
      <c r="B851" s="6"/>
      <c r="C851" s="6"/>
      <c r="D851" s="6"/>
      <c r="E851" s="12" t="s">
        <v>968</v>
      </c>
    </row>
    <row r="852" spans="1:5" ht="117.75" thickBot="1" x14ac:dyDescent="0.3">
      <c r="A852" s="13" t="s">
        <v>975</v>
      </c>
      <c r="B852" s="6"/>
      <c r="C852" s="6"/>
      <c r="D852" s="6"/>
      <c r="E852" s="12" t="s">
        <v>968</v>
      </c>
    </row>
    <row r="853" spans="1:5" ht="15.75" thickBot="1" x14ac:dyDescent="0.3">
      <c r="A853" s="13" t="s">
        <v>976</v>
      </c>
      <c r="B853" s="12" t="s">
        <v>977</v>
      </c>
      <c r="C853" s="12" t="s">
        <v>978</v>
      </c>
      <c r="D853" s="12">
        <v>525</v>
      </c>
      <c r="E853" s="6"/>
    </row>
    <row r="854" spans="1:5" ht="15.75" thickBot="1" x14ac:dyDescent="0.3">
      <c r="A854" s="13" t="s">
        <v>979</v>
      </c>
      <c r="B854" s="12" t="s">
        <v>980</v>
      </c>
      <c r="C854" s="12" t="s">
        <v>981</v>
      </c>
      <c r="D854" s="12">
        <v>524</v>
      </c>
      <c r="E854" s="6"/>
    </row>
    <row r="855" spans="1:5" ht="30" thickBot="1" x14ac:dyDescent="0.3">
      <c r="A855" s="13" t="s">
        <v>982</v>
      </c>
      <c r="B855" s="12" t="s">
        <v>983</v>
      </c>
      <c r="C855" s="12" t="s">
        <v>984</v>
      </c>
      <c r="D855" s="6"/>
      <c r="E855" s="6"/>
    </row>
    <row r="856" spans="1:5" ht="30" thickBot="1" x14ac:dyDescent="0.3">
      <c r="A856" s="13" t="s">
        <v>985</v>
      </c>
      <c r="B856" s="12" t="s">
        <v>986</v>
      </c>
      <c r="C856" s="12" t="s">
        <v>987</v>
      </c>
      <c r="D856" s="12">
        <v>463</v>
      </c>
      <c r="E856" s="6"/>
    </row>
    <row r="857" spans="1:5" ht="49.5" thickBot="1" x14ac:dyDescent="0.3">
      <c r="A857" s="13" t="s">
        <v>988</v>
      </c>
      <c r="B857" s="12" t="s">
        <v>989</v>
      </c>
      <c r="C857" s="12" t="s">
        <v>990</v>
      </c>
      <c r="D857" s="12">
        <v>464</v>
      </c>
      <c r="E857" s="6"/>
    </row>
    <row r="858" spans="1:5" ht="30" thickBot="1" x14ac:dyDescent="0.3">
      <c r="A858" s="13" t="s">
        <v>991</v>
      </c>
      <c r="B858" s="12" t="s">
        <v>992</v>
      </c>
      <c r="C858" s="12" t="s">
        <v>993</v>
      </c>
      <c r="D858" s="6"/>
      <c r="E858" s="6"/>
    </row>
    <row r="859" spans="1:5" ht="59.25" thickBot="1" x14ac:dyDescent="0.3">
      <c r="A859" s="13" t="s">
        <v>994</v>
      </c>
      <c r="B859" s="12" t="s">
        <v>995</v>
      </c>
      <c r="C859" s="6"/>
      <c r="D859" s="6"/>
      <c r="E859" s="12" t="s">
        <v>877</v>
      </c>
    </row>
    <row r="860" spans="1:5" ht="15.75" thickBot="1" x14ac:dyDescent="0.3">
      <c r="A860" s="13" t="s">
        <v>996</v>
      </c>
      <c r="B860" s="12" t="s">
        <v>997</v>
      </c>
      <c r="C860" s="12" t="s">
        <v>998</v>
      </c>
      <c r="D860" s="12">
        <v>322</v>
      </c>
      <c r="E860" s="6"/>
    </row>
    <row r="861" spans="1:5" ht="20.25" thickBot="1" x14ac:dyDescent="0.3">
      <c r="A861" s="13" t="s">
        <v>999</v>
      </c>
      <c r="B861" s="12" t="s">
        <v>1000</v>
      </c>
      <c r="C861" s="12" t="s">
        <v>1001</v>
      </c>
      <c r="D861" s="6"/>
      <c r="E861" s="6"/>
    </row>
    <row r="862" spans="1:5" ht="78.75" thickBot="1" x14ac:dyDescent="0.3">
      <c r="A862" s="13" t="s">
        <v>1002</v>
      </c>
      <c r="B862" s="6"/>
      <c r="C862" s="6"/>
      <c r="D862" s="6"/>
      <c r="E862" s="12" t="s">
        <v>851</v>
      </c>
    </row>
    <row r="863" spans="1:5" ht="78.75" thickBot="1" x14ac:dyDescent="0.3">
      <c r="A863" s="13" t="s">
        <v>1003</v>
      </c>
      <c r="B863" s="6"/>
      <c r="C863" s="6"/>
      <c r="D863" s="6"/>
      <c r="E863" s="12" t="s">
        <v>1004</v>
      </c>
    </row>
    <row r="864" spans="1:5" ht="20.25" thickBot="1" x14ac:dyDescent="0.3">
      <c r="A864" s="13" t="s">
        <v>1005</v>
      </c>
      <c r="B864" s="12" t="s">
        <v>1006</v>
      </c>
      <c r="C864" s="12" t="s">
        <v>1007</v>
      </c>
      <c r="D864" s="6"/>
      <c r="E864" s="6"/>
    </row>
    <row r="865" spans="1:5" ht="15.75" thickBot="1" x14ac:dyDescent="0.3">
      <c r="A865" s="13" t="s">
        <v>1008</v>
      </c>
      <c r="B865" s="12" t="s">
        <v>1009</v>
      </c>
      <c r="C865" s="12" t="s">
        <v>1010</v>
      </c>
      <c r="D865" s="6"/>
      <c r="E865" s="6"/>
    </row>
    <row r="866" spans="1:5" ht="78.75" thickBot="1" x14ac:dyDescent="0.3">
      <c r="A866" s="13" t="s">
        <v>1011</v>
      </c>
      <c r="B866" s="12" t="s">
        <v>1012</v>
      </c>
      <c r="C866" s="12" t="s">
        <v>1013</v>
      </c>
      <c r="D866" s="6"/>
      <c r="E866" s="12" t="s">
        <v>851</v>
      </c>
    </row>
    <row r="867" spans="1:5" ht="59.25" thickBot="1" x14ac:dyDescent="0.3">
      <c r="A867" s="13" t="s">
        <v>1014</v>
      </c>
      <c r="B867" s="6"/>
      <c r="C867" s="6"/>
      <c r="D867" s="6"/>
      <c r="E867" s="12" t="s">
        <v>877</v>
      </c>
    </row>
    <row r="868" spans="1:5" ht="39.75" thickBot="1" x14ac:dyDescent="0.3">
      <c r="A868" s="13" t="s">
        <v>1015</v>
      </c>
      <c r="B868" s="12" t="s">
        <v>1016</v>
      </c>
      <c r="C868" s="12" t="s">
        <v>1017</v>
      </c>
      <c r="D868" s="6"/>
      <c r="E868" s="6"/>
    </row>
    <row r="869" spans="1:5" ht="49.5" thickBot="1" x14ac:dyDescent="0.3">
      <c r="A869" s="13" t="s">
        <v>1018</v>
      </c>
      <c r="B869" s="12" t="s">
        <v>1019</v>
      </c>
      <c r="C869" s="12" t="s">
        <v>1020</v>
      </c>
      <c r="D869" s="6"/>
      <c r="E869" s="6"/>
    </row>
    <row r="870" spans="1:5" ht="15.75" thickBot="1" x14ac:dyDescent="0.3">
      <c r="A870" s="13" t="s">
        <v>1021</v>
      </c>
      <c r="B870" s="12" t="s">
        <v>1022</v>
      </c>
      <c r="C870" s="12" t="s">
        <v>1023</v>
      </c>
      <c r="D870" s="12">
        <v>1503</v>
      </c>
      <c r="E870" s="6"/>
    </row>
    <row r="871" spans="1:5" ht="15.75" thickBot="1" x14ac:dyDescent="0.3">
      <c r="A871" s="13" t="s">
        <v>1024</v>
      </c>
      <c r="B871" s="12" t="s">
        <v>1025</v>
      </c>
      <c r="C871" s="12" t="s">
        <v>1026</v>
      </c>
      <c r="D871" s="6"/>
      <c r="E871" s="6"/>
    </row>
    <row r="872" spans="1:5" ht="78.75" thickBot="1" x14ac:dyDescent="0.3">
      <c r="A872" s="13" t="s">
        <v>1027</v>
      </c>
      <c r="B872" s="12" t="s">
        <v>1028</v>
      </c>
      <c r="C872" s="12" t="s">
        <v>1029</v>
      </c>
      <c r="D872" s="6"/>
      <c r="E872" s="12" t="s">
        <v>851</v>
      </c>
    </row>
    <row r="873" spans="1:5" ht="78.75" thickBot="1" x14ac:dyDescent="0.3">
      <c r="A873" s="13" t="s">
        <v>1030</v>
      </c>
      <c r="B873" s="12" t="s">
        <v>1031</v>
      </c>
      <c r="C873" s="12" t="s">
        <v>1029</v>
      </c>
      <c r="D873" s="6"/>
      <c r="E873" s="12" t="s">
        <v>851</v>
      </c>
    </row>
    <row r="874" spans="1:5" x14ac:dyDescent="0.25">
      <c r="A874" s="16" t="s">
        <v>1032</v>
      </c>
      <c r="B874" s="223" t="s">
        <v>1034</v>
      </c>
      <c r="C874" s="223" t="s">
        <v>1035</v>
      </c>
      <c r="D874" s="220"/>
      <c r="E874" s="220"/>
    </row>
    <row r="875" spans="1:5" ht="15.75" thickBot="1" x14ac:dyDescent="0.3">
      <c r="A875" s="17" t="s">
        <v>1033</v>
      </c>
      <c r="B875" s="224"/>
      <c r="C875" s="224"/>
      <c r="D875" s="222"/>
      <c r="E875" s="222"/>
    </row>
    <row r="876" spans="1:5" ht="42.75" customHeight="1" thickBot="1" x14ac:dyDescent="0.3">
      <c r="A876" s="228" t="s">
        <v>1036</v>
      </c>
      <c r="B876" s="223" t="s">
        <v>1037</v>
      </c>
      <c r="C876" s="12" t="s">
        <v>1038</v>
      </c>
      <c r="D876" s="6"/>
      <c r="E876" s="6"/>
    </row>
    <row r="877" spans="1:5" ht="15.75" thickBot="1" x14ac:dyDescent="0.3">
      <c r="A877" s="230"/>
      <c r="B877" s="224"/>
      <c r="C877" s="6"/>
      <c r="D877" s="6"/>
      <c r="E877" s="6"/>
    </row>
    <row r="878" spans="1:5" x14ac:dyDescent="0.25">
      <c r="A878" s="228" t="s">
        <v>1039</v>
      </c>
      <c r="B878" s="18" t="s">
        <v>1040</v>
      </c>
      <c r="C878" s="223" t="s">
        <v>1043</v>
      </c>
      <c r="D878" s="223" t="s">
        <v>1044</v>
      </c>
      <c r="E878" s="220"/>
    </row>
    <row r="879" spans="1:5" x14ac:dyDescent="0.25">
      <c r="A879" s="229"/>
      <c r="B879" s="19" t="s">
        <v>1041</v>
      </c>
      <c r="C879" s="231"/>
      <c r="D879" s="231"/>
      <c r="E879" s="221"/>
    </row>
    <row r="880" spans="1:5" ht="15.75" thickBot="1" x14ac:dyDescent="0.3">
      <c r="A880" s="230"/>
      <c r="B880" s="20" t="s">
        <v>1042</v>
      </c>
      <c r="C880" s="224"/>
      <c r="D880" s="224"/>
      <c r="E880" s="222"/>
    </row>
    <row r="881" spans="1:5" ht="15.75" thickBot="1" x14ac:dyDescent="0.3">
      <c r="A881" s="13" t="s">
        <v>1045</v>
      </c>
      <c r="B881" s="12" t="s">
        <v>1046</v>
      </c>
      <c r="C881" s="12" t="s">
        <v>1047</v>
      </c>
      <c r="D881" s="12">
        <v>529</v>
      </c>
      <c r="E881" s="6"/>
    </row>
    <row r="882" spans="1:5" ht="19.5" x14ac:dyDescent="0.25">
      <c r="A882" s="228" t="s">
        <v>1048</v>
      </c>
      <c r="B882" s="18" t="s">
        <v>1049</v>
      </c>
      <c r="C882" s="223" t="s">
        <v>1051</v>
      </c>
      <c r="D882" s="223" t="s">
        <v>1052</v>
      </c>
      <c r="E882" s="220"/>
    </row>
    <row r="883" spans="1:5" ht="15.75" thickBot="1" x14ac:dyDescent="0.3">
      <c r="A883" s="230"/>
      <c r="B883" s="20" t="s">
        <v>1050</v>
      </c>
      <c r="C883" s="224"/>
      <c r="D883" s="224"/>
      <c r="E883" s="222"/>
    </row>
    <row r="884" spans="1:5" ht="15.75" thickBot="1" x14ac:dyDescent="0.3">
      <c r="A884" s="13" t="s">
        <v>1053</v>
      </c>
      <c r="B884" s="12" t="s">
        <v>1054</v>
      </c>
      <c r="C884" s="12" t="s">
        <v>1055</v>
      </c>
      <c r="D884" s="12">
        <v>530</v>
      </c>
      <c r="E884" s="6"/>
    </row>
    <row r="885" spans="1:5" ht="15.75" thickBot="1" x14ac:dyDescent="0.3">
      <c r="A885" s="13" t="s">
        <v>1056</v>
      </c>
      <c r="B885" s="12" t="s">
        <v>1057</v>
      </c>
      <c r="C885" s="12" t="s">
        <v>1058</v>
      </c>
      <c r="D885" s="6"/>
      <c r="E885" s="6"/>
    </row>
    <row r="886" spans="1:5" ht="21.75" thickBot="1" x14ac:dyDescent="0.3">
      <c r="A886" s="13" t="s">
        <v>1059</v>
      </c>
      <c r="B886" s="12" t="s">
        <v>1060</v>
      </c>
      <c r="C886" s="12" t="s">
        <v>1061</v>
      </c>
      <c r="D886" s="6"/>
      <c r="E886" s="6"/>
    </row>
    <row r="887" spans="1:5" ht="30" thickBot="1" x14ac:dyDescent="0.3">
      <c r="A887" s="13" t="s">
        <v>1062</v>
      </c>
      <c r="B887" s="12" t="s">
        <v>1063</v>
      </c>
      <c r="C887" s="12" t="s">
        <v>1064</v>
      </c>
      <c r="D887" s="6"/>
      <c r="E887" s="6"/>
    </row>
    <row r="888" spans="1:5" ht="15.75" thickBot="1" x14ac:dyDescent="0.3">
      <c r="A888" s="13" t="s">
        <v>1065</v>
      </c>
      <c r="B888" s="12" t="s">
        <v>1066</v>
      </c>
      <c r="C888" s="12" t="s">
        <v>1067</v>
      </c>
      <c r="D888" s="6"/>
      <c r="E888" s="6"/>
    </row>
    <row r="889" spans="1:5" ht="39.75" thickBot="1" x14ac:dyDescent="0.3">
      <c r="A889" s="13" t="s">
        <v>1068</v>
      </c>
      <c r="B889" s="12" t="s">
        <v>1069</v>
      </c>
      <c r="C889" s="12" t="s">
        <v>1070</v>
      </c>
      <c r="D889" s="6"/>
      <c r="E889" s="12" t="s">
        <v>933</v>
      </c>
    </row>
    <row r="890" spans="1:5" ht="45.95" customHeight="1" x14ac:dyDescent="0.25">
      <c r="A890" s="16" t="s">
        <v>1071</v>
      </c>
      <c r="B890" s="223" t="s">
        <v>1073</v>
      </c>
      <c r="C890" s="223" t="s">
        <v>1074</v>
      </c>
      <c r="D890" s="220"/>
      <c r="E890" s="220"/>
    </row>
    <row r="891" spans="1:5" ht="15.75" thickBot="1" x14ac:dyDescent="0.3">
      <c r="A891" s="17" t="s">
        <v>1072</v>
      </c>
      <c r="B891" s="224"/>
      <c r="C891" s="224"/>
      <c r="D891" s="222"/>
      <c r="E891" s="222"/>
    </row>
    <row r="892" spans="1:5" ht="15.75" thickBot="1" x14ac:dyDescent="0.3">
      <c r="A892" s="13" t="s">
        <v>1075</v>
      </c>
      <c r="B892" s="12" t="s">
        <v>1076</v>
      </c>
      <c r="C892" s="12" t="s">
        <v>1077</v>
      </c>
      <c r="D892" s="6"/>
      <c r="E892" s="6"/>
    </row>
    <row r="893" spans="1:5" ht="19.5" x14ac:dyDescent="0.25">
      <c r="A893" s="228" t="s">
        <v>1078</v>
      </c>
      <c r="B893" s="18" t="s">
        <v>1079</v>
      </c>
      <c r="C893" s="223" t="s">
        <v>1081</v>
      </c>
      <c r="D893" s="220"/>
      <c r="E893" s="223" t="s">
        <v>933</v>
      </c>
    </row>
    <row r="894" spans="1:5" ht="20.25" thickBot="1" x14ac:dyDescent="0.3">
      <c r="A894" s="230"/>
      <c r="B894" s="20" t="s">
        <v>1080</v>
      </c>
      <c r="C894" s="224"/>
      <c r="D894" s="222"/>
      <c r="E894" s="224"/>
    </row>
    <row r="895" spans="1:5" ht="20.25" thickBot="1" x14ac:dyDescent="0.3">
      <c r="A895" s="13" t="s">
        <v>1082</v>
      </c>
      <c r="B895" s="12" t="s">
        <v>1083</v>
      </c>
      <c r="C895" s="12" t="s">
        <v>1084</v>
      </c>
      <c r="D895" s="12">
        <v>552</v>
      </c>
      <c r="E895" s="6"/>
    </row>
    <row r="896" spans="1:5" ht="20.25" thickBot="1" x14ac:dyDescent="0.3">
      <c r="A896" s="13" t="s">
        <v>1085</v>
      </c>
      <c r="B896" s="12" t="s">
        <v>1086</v>
      </c>
      <c r="C896" s="12" t="s">
        <v>1087</v>
      </c>
      <c r="D896" s="12" t="s">
        <v>1088</v>
      </c>
      <c r="E896" s="6"/>
    </row>
    <row r="897" spans="1:5" ht="20.25" thickBot="1" x14ac:dyDescent="0.3">
      <c r="A897" s="13" t="s">
        <v>1089</v>
      </c>
      <c r="B897" s="12" t="s">
        <v>1090</v>
      </c>
      <c r="C897" s="12" t="s">
        <v>1091</v>
      </c>
      <c r="D897" s="6"/>
      <c r="E897" s="6"/>
    </row>
    <row r="898" spans="1:5" ht="49.5" thickBot="1" x14ac:dyDescent="0.3">
      <c r="A898" s="21" t="s">
        <v>1092</v>
      </c>
      <c r="B898" s="5" t="s">
        <v>1093</v>
      </c>
      <c r="C898" s="5" t="s">
        <v>1094</v>
      </c>
      <c r="D898" s="5">
        <v>202</v>
      </c>
      <c r="E898" s="5"/>
    </row>
    <row r="899" spans="1:5" ht="20.25" thickBot="1" x14ac:dyDescent="0.3">
      <c r="A899" s="5" t="s">
        <v>1095</v>
      </c>
      <c r="B899" s="5" t="s">
        <v>1096</v>
      </c>
      <c r="C899" s="5" t="s">
        <v>1097</v>
      </c>
      <c r="D899" s="5" t="s">
        <v>1098</v>
      </c>
      <c r="E899" s="5"/>
    </row>
    <row r="900" spans="1:5" ht="39.75" thickBot="1" x14ac:dyDescent="0.3">
      <c r="A900" s="21" t="s">
        <v>1099</v>
      </c>
      <c r="B900" s="5" t="s">
        <v>1100</v>
      </c>
      <c r="C900" s="5" t="s">
        <v>1101</v>
      </c>
      <c r="D900" s="5">
        <v>516</v>
      </c>
      <c r="E900" s="5"/>
    </row>
    <row r="901" spans="1:5" ht="30" thickBot="1" x14ac:dyDescent="0.3">
      <c r="A901" s="21" t="s">
        <v>1102</v>
      </c>
      <c r="B901" s="21" t="s">
        <v>1103</v>
      </c>
      <c r="C901" s="5" t="s">
        <v>1104</v>
      </c>
      <c r="D901" s="5">
        <v>518</v>
      </c>
      <c r="E901" s="5"/>
    </row>
    <row r="902" spans="1:5" ht="39.75" thickBot="1" x14ac:dyDescent="0.3">
      <c r="A902" s="21" t="s">
        <v>1105</v>
      </c>
      <c r="B902" s="5" t="s">
        <v>1106</v>
      </c>
      <c r="C902" s="5" t="s">
        <v>1107</v>
      </c>
      <c r="D902" s="5"/>
      <c r="E902" s="5"/>
    </row>
    <row r="903" spans="1:5" ht="20.25" thickBot="1" x14ac:dyDescent="0.3">
      <c r="A903" s="21" t="s">
        <v>1108</v>
      </c>
      <c r="B903" s="21" t="s">
        <v>1109</v>
      </c>
      <c r="C903" s="5" t="s">
        <v>1110</v>
      </c>
      <c r="D903" s="5" t="s">
        <v>1111</v>
      </c>
      <c r="E903" s="5"/>
    </row>
    <row r="904" spans="1:5" ht="30" thickBot="1" x14ac:dyDescent="0.3">
      <c r="A904" s="21" t="s">
        <v>1112</v>
      </c>
      <c r="B904" s="5" t="s">
        <v>1113</v>
      </c>
      <c r="C904" s="5" t="s">
        <v>1114</v>
      </c>
      <c r="D904" s="5" t="s">
        <v>1115</v>
      </c>
      <c r="E904" s="5"/>
    </row>
    <row r="905" spans="1:5" ht="69" thickBot="1" x14ac:dyDescent="0.3">
      <c r="A905" s="21" t="s">
        <v>1116</v>
      </c>
      <c r="B905" s="5" t="s">
        <v>1117</v>
      </c>
      <c r="C905" s="5" t="s">
        <v>1118</v>
      </c>
      <c r="D905" s="5"/>
      <c r="E905" s="21" t="s">
        <v>1119</v>
      </c>
    </row>
    <row r="906" spans="1:5" ht="98.25" thickBot="1" x14ac:dyDescent="0.3">
      <c r="A906" s="21" t="s">
        <v>1120</v>
      </c>
      <c r="B906" s="5" t="s">
        <v>1121</v>
      </c>
      <c r="C906" s="5" t="s">
        <v>1122</v>
      </c>
      <c r="D906" s="5"/>
      <c r="E906" s="21" t="s">
        <v>834</v>
      </c>
    </row>
    <row r="907" spans="1:5" ht="15.75" thickBot="1" x14ac:dyDescent="0.3">
      <c r="A907" s="21" t="s">
        <v>1123</v>
      </c>
      <c r="B907" s="5" t="s">
        <v>1124</v>
      </c>
      <c r="C907" s="5" t="s">
        <v>1125</v>
      </c>
      <c r="D907" s="5"/>
      <c r="E907" s="5"/>
    </row>
    <row r="908" spans="1:5" x14ac:dyDescent="0.25">
      <c r="A908" s="2"/>
    </row>
    <row r="909" spans="1:5" x14ac:dyDescent="0.25">
      <c r="A909" s="2" t="s">
        <v>1126</v>
      </c>
    </row>
    <row r="910" spans="1:5" x14ac:dyDescent="0.25">
      <c r="A910" s="2" t="s">
        <v>1127</v>
      </c>
    </row>
    <row r="911" spans="1:5" x14ac:dyDescent="0.25">
      <c r="A911" s="2" t="s">
        <v>1128</v>
      </c>
    </row>
    <row r="912" spans="1:5" x14ac:dyDescent="0.25">
      <c r="A912" s="22" t="s">
        <v>1129</v>
      </c>
    </row>
  </sheetData>
  <mergeCells count="31">
    <mergeCell ref="A893:A894"/>
    <mergeCell ref="C893:C894"/>
    <mergeCell ref="D893:D894"/>
    <mergeCell ref="E893:E894"/>
    <mergeCell ref="A882:A883"/>
    <mergeCell ref="C882:C883"/>
    <mergeCell ref="D882:D883"/>
    <mergeCell ref="E882:E883"/>
    <mergeCell ref="B890:B891"/>
    <mergeCell ref="C890:C891"/>
    <mergeCell ref="D890:D891"/>
    <mergeCell ref="E890:E891"/>
    <mergeCell ref="D874:D875"/>
    <mergeCell ref="E874:E875"/>
    <mergeCell ref="A878:A880"/>
    <mergeCell ref="C878:C880"/>
    <mergeCell ref="D878:D880"/>
    <mergeCell ref="E878:E880"/>
    <mergeCell ref="A876:A877"/>
    <mergeCell ref="B876:B877"/>
    <mergeCell ref="B626:B629"/>
    <mergeCell ref="B630:B636"/>
    <mergeCell ref="B637:B650"/>
    <mergeCell ref="B651:B660"/>
    <mergeCell ref="B698:C698"/>
    <mergeCell ref="A727:A728"/>
    <mergeCell ref="B727:B728"/>
    <mergeCell ref="C727:C728"/>
    <mergeCell ref="B793:B795"/>
    <mergeCell ref="B874:B875"/>
    <mergeCell ref="C874:C875"/>
  </mergeCells>
  <hyperlinks>
    <hyperlink ref="A9" r:id="rId1" display="javascript:LinkTexto('INM','00000017','000','2014','MAPA','','','')"/>
    <hyperlink ref="A10" r:id="rId2" display="javascript:LinkNota('INM','00000046','000','2011','MAPA','A','1','1')"/>
    <hyperlink ref="A12" r:id="rId3" display="javascript:LinkTexto('INM','00000017','000','2014','MAPA','','','')"/>
    <hyperlink ref="A13" r:id="rId4" display="javascript:LinkNota('INM','00000046','000','2011','MAPA','A','2','1')"/>
    <hyperlink ref="A15" r:id="rId5" display="javascript:LinkTexto('INM','00000017','000','2014','MAPA','','','')"/>
    <hyperlink ref="A16" r:id="rId6" display="javascript:LinkNota('INM','00000046','000','2011','MAPA','A','3','1')"/>
    <hyperlink ref="A27" r:id="rId7" display="javascript:LinkTexto('INM','00000017','000','2014','MAPA','','','')"/>
    <hyperlink ref="A28" r:id="rId8" display="javascript:LinkNota('INM','00000046','000','2011','MAPA','A','3','2')"/>
    <hyperlink ref="A29" r:id="rId9" display="javascript:LinkTexto('INM','00000017','000','2014','MAPA','','','')"/>
    <hyperlink ref="A57" r:id="rId10" display="javascript:LinkTexto('INM','00000017','000','2014','MAPA','','','')"/>
    <hyperlink ref="A58" r:id="rId11" display="javascript:LinkNota('INM','00000046','000','2011','MAPA','A','8','1')"/>
    <hyperlink ref="A60" r:id="rId12" display="javascript:LinkTexto('INM','00000017','000','2014','MAPA','','','')"/>
    <hyperlink ref="A61" r:id="rId13" display="javascript:LinkNota('INM','00000046','000','2011','MAPA','A','8','2')"/>
    <hyperlink ref="A71" r:id="rId14" display="javascript:LinkTexto('INM','00000017','000','2014','MAPA','','','')"/>
    <hyperlink ref="A72" r:id="rId15" display="javascript:LinkNota('INM','00000046','000','2011','MAPA','A','8','3')"/>
    <hyperlink ref="A78" r:id="rId16" display="javascript:LinkTexto('INM','00000017','000','2014','MAPA','','','')"/>
    <hyperlink ref="A79" r:id="rId17" display="javascript:LinkNota('INM','00000046','000','2011','MAPA','A','8','4')"/>
    <hyperlink ref="A81" r:id="rId18" display="javascript:LinkTexto('INM','00000017','000','2014','MAPA','','','')"/>
    <hyperlink ref="A82" r:id="rId19" display="javascript:LinkNota('INM','00000046','000','2011','MAPA','A','8','5')"/>
    <hyperlink ref="A84" r:id="rId20" display="javascript:LinkTexto('INM','00000017','000','2014','MAPA','','','')"/>
    <hyperlink ref="A85" r:id="rId21" display="javascript:LinkNota('INM','00000046','000','2011','MAPA','A','8','6')"/>
    <hyperlink ref="A88" r:id="rId22" display="javascript:LinkTexto('INM','00000017','000','2014','MAPA','','','')"/>
    <hyperlink ref="A89" r:id="rId23" display="javascript:LinkNota('INM','00000046','000','2011','MAPA','A','8','7')"/>
    <hyperlink ref="A90" r:id="rId24" display="javascript:LinkTexto('INM','00000017','000','2014','MAPA','','','')"/>
    <hyperlink ref="A91" r:id="rId25" display="javascript:LinkNota('INM','00000046','000','2011','MAPA','A','8','8')"/>
    <hyperlink ref="A94" r:id="rId26" display="javascript:LinkTexto('INM','00000017','000','2014','MAPA','','','')"/>
    <hyperlink ref="A95" r:id="rId27" display="javascript:LinkTexto('INM','00000017','000','2014','MAPA','','','')"/>
    <hyperlink ref="A96" r:id="rId28" display="javascript:LinkTexto('INM','00000017','000','2014','MAPA','','','')"/>
    <hyperlink ref="A97" r:id="rId29" display="javascript:LinkTexto('INM','00000017','000','2014','MAPA','','','')"/>
    <hyperlink ref="A125" r:id="rId30" display="javascript:LinkTexto('INM','00000017','000','2014','MAPA','','','')"/>
    <hyperlink ref="A126" r:id="rId31" display="javascript:LinkNota('INM','00000046','000','2011','MAPA','A','13','1')"/>
    <hyperlink ref="A130" r:id="rId32" display="javascript:LinkTexto('INM','00000017','000','2014','MAPA','','','')"/>
    <hyperlink ref="A131" r:id="rId33" display="javascript:LinkNota('INM','00000046','000','2011','MAPA','A','14','1')"/>
    <hyperlink ref="A138" r:id="rId34" display="javascript:LinkTexto('INM','00000017','000','2014','MAPA','','','')"/>
    <hyperlink ref="A139" r:id="rId35" display="javascript:LinkNota('INM','00000046','000','2011','MAPA','A','15','1')"/>
    <hyperlink ref="A143" r:id="rId36" display="javascript:LinkTexto('INM','00000017','000','2014','MAPA','','','')"/>
    <hyperlink ref="A144" r:id="rId37" display="javascript:LinkNota('INM','00000046','000','2011','MAPA','A','15','2')"/>
    <hyperlink ref="A145" r:id="rId38" display="javascript:LinkTexto('INM','00000017','000','2014','MAPA','','','')"/>
    <hyperlink ref="A177" r:id="rId39" display="javascript:LinkTexto('INM','00000017','000','2014','MAPA','','','')"/>
    <hyperlink ref="A178" r:id="rId40" display="javascript:LinkNota('INM','00000046','000','2011','MAPA','A','20','1')"/>
    <hyperlink ref="A185" r:id="rId41" display="javascript:LinkTexto('INM','00000017','000','2014','MAPA','','','')"/>
    <hyperlink ref="A186" r:id="rId42" display="javascript:LinkNota('INM','00000046','000','2011','MAPA','A','20','2')"/>
    <hyperlink ref="A187" r:id="rId43" display="javascript:LinkTexto('INM','00000017','000','2014','MAPA','','','')"/>
    <hyperlink ref="A188" r:id="rId44" display="javascript:LinkTexto('INM','00000017','000','2014','MAPA','','','')"/>
    <hyperlink ref="A189" r:id="rId45" display="javascript:LinkNota('INM','00000046','000','2011','MAPA','A','21','1')"/>
    <hyperlink ref="A192" r:id="rId46" display="javascript:LinkTexto('INM','00000017','000','2014','MAPA','','','')"/>
    <hyperlink ref="A193" r:id="rId47" display="javascript:LinkNota('INM','00000046','000','2011','MAPA','A','21','2')"/>
    <hyperlink ref="A194" r:id="rId48" display="javascript:LinkTexto('INM','00000017','000','2014','MAPA','','','')"/>
    <hyperlink ref="A195" r:id="rId49" display="javascript:LinkNota('INM','00000046','000','2011','MAPA','A','21','3')"/>
    <hyperlink ref="A196" r:id="rId50" display="javascript:LinkTexto('INM','00000017','000','2014','MAPA','','','')"/>
    <hyperlink ref="A215" r:id="rId51" display="javascript:LinkTexto('INM','00000017','000','2014','MAPA','','','')"/>
    <hyperlink ref="A216" r:id="rId52" display="javascript:LinkNota('INM','00000046','000','2011','MAPA','A','29','3')"/>
    <hyperlink ref="A220" r:id="rId53" display="javascript:LinkTexto('INM','00000017','000','2014','MAPA','','','')"/>
    <hyperlink ref="A221" r:id="rId54" display="javascript:LinkNota('INM','00000046','000','2011','MAPA','A','29','1')"/>
    <hyperlink ref="A227" r:id="rId55" display="javascript:LinkTexto('INM','00000017','000','2014','MAPA','','','')"/>
    <hyperlink ref="A228" r:id="rId56" display="javascript:LinkNota('INM','00000046','000','2011','MAPA','A','29','2')"/>
    <hyperlink ref="A229" r:id="rId57" display="javascript:LinkTexto('INM','00000017','000','2014','MAPA','','','')"/>
    <hyperlink ref="A241" r:id="rId58" display="javascript:LinkTexto('INM','00000017','000','2014','MAPA','','','')"/>
    <hyperlink ref="A242" r:id="rId59" display="javascript:LinkNota('INM','00000046','000','2011','MAPA','A','34','1')"/>
    <hyperlink ref="A245" r:id="rId60" display="javascript:LinkTexto('INM','00000017','000','2014','MAPA','','','')"/>
    <hyperlink ref="A250" r:id="rId61" display="javascript:LinkTexto('INM','00000017','000','2014','MAPA','','','')"/>
    <hyperlink ref="A251" r:id="rId62" display="javascript:LinkNota('INM','00000046','000','2011','MAPA','A','35','1')"/>
    <hyperlink ref="A258" r:id="rId63" display="javascript:LinkTexto('INM','00000017','000','2014','MAPA','','','')"/>
    <hyperlink ref="A259" r:id="rId64" display="javascript:LinkNota('INM','00000046','000','2011','MAPA','A','38','1')"/>
    <hyperlink ref="A260" r:id="rId65" display="javascript:LinkTexto('INM','00000017','000','2014','MAPA','','','')"/>
    <hyperlink ref="A261" r:id="rId66" display="javascript:LinkTexto('INM','00000017','000','2014','MAPA','','','')"/>
    <hyperlink ref="A262" r:id="rId67" display="javascript:LinkTexto('INM','00000017','000','2014','MAPA','','','')"/>
    <hyperlink ref="A263" r:id="rId68" display="javascript:LinkNota('INM','00000046','000','2011','MAPA','A','38','2')"/>
    <hyperlink ref="A264" r:id="rId69" display="javascript:LinkTexto('INM','00000017','000','2014','MAPA','','','')"/>
    <hyperlink ref="A265" r:id="rId70" display="javascript:LinkTexto('INM','00000017','000','2014','MAPA','','','')"/>
    <hyperlink ref="A274" r:id="rId71" display="javascript:LinkTexto('INM','00000017','000','2014','MAPA','','','')"/>
    <hyperlink ref="A276" r:id="rId72" display="javascript:LinkTexto('INM','00000017','000','2014','MAPA','','','')"/>
    <hyperlink ref="A277" r:id="rId73" display="javascript:LinkNota('INM','00000046','000','2011','MAPA','A','39','1')"/>
    <hyperlink ref="A278" r:id="rId74" display="javascript:LinkTexto('INM','00000017','000','2014','MAPA','','','')"/>
    <hyperlink ref="A279" r:id="rId75" display="javascript:LinkTexto('INM','00000017','000','2014','MAPA','','','')"/>
    <hyperlink ref="A280" r:id="rId76" display="javascript:LinkTexto('INM','00000017','000','2014','MAPA','','','')"/>
    <hyperlink ref="A281" r:id="rId77" display="javascript:LinkNota('INM','00000046','000','2011','MAPA','A','39','2')"/>
    <hyperlink ref="A282" r:id="rId78" display="javascript:LinkTexto('INM','00000017','000','2014','MAPA','','','')"/>
    <hyperlink ref="A283" r:id="rId79" display="javascript:LinkTexto('INM','00000017','000','2014','MAPA','','','')"/>
    <hyperlink ref="A292" r:id="rId80" display="javascript:LinkTexto('INM','00000017','000','2014','MAPA','','','')"/>
    <hyperlink ref="A298" r:id="rId81" display="javascript:LinkTexto('INM','00000017','000','2014','MAPA','','','')"/>
    <hyperlink ref="A299" r:id="rId82" display="javascript:LinkNota('INM','00000046','000','2011','MAPA','A','42','1')"/>
    <hyperlink ref="A300" r:id="rId83" display="javascript:LinkTexto('INM','00000017','000','2014','MAPA','','','')"/>
    <hyperlink ref="A301" r:id="rId84" display="javascript:LinkTexto('INM','00000017','000','2014','MAPA','','','')"/>
    <hyperlink ref="A302" r:id="rId85" display="javascript:LinkTexto('INM','00000017','000','2014','MAPA','','','')"/>
    <hyperlink ref="A337" r:id="rId86" display="javascript:LinkTexto('INM','00000017','000','2014','MAPA','','','')"/>
    <hyperlink ref="A338" r:id="rId87" display="javascript:LinkNota('INM','00000046','000','2011','MAPA','A','59','1')"/>
    <hyperlink ref="A339" r:id="rId88" display="javascript:LinkTexto('INM','00000017','000','2014','MAPA','','','')"/>
    <hyperlink ref="A340" r:id="rId89" display="javascript:LinkNota('INM','00000046','000','2011','MAPA','A','59','2')"/>
    <hyperlink ref="A341" r:id="rId90" display="javascript:LinkTexto('INM','00000017','000','2014','MAPA','','','')"/>
    <hyperlink ref="A342" r:id="rId91" display="javascript:LinkTexto('INM','00000017','000','2014','MAPA','','','')"/>
    <hyperlink ref="A343" r:id="rId92" display="javascript:LinkTexto('INM','00000017','000','2014','MAPA','','','')"/>
    <hyperlink ref="A344" r:id="rId93" display="javascript:LinkNota('INM','00000046','000','2011','MAPA','A','60','1')"/>
    <hyperlink ref="A345" r:id="rId94" display="javascript:LinkTexto('INM','00000017','000','2014','MAPA','','','')"/>
    <hyperlink ref="A346" r:id="rId95" display="javascript:LinkTexto('INM','00000017','000','2014','MAPA','','','')"/>
    <hyperlink ref="A347" r:id="rId96" display="javascript:LinkTexto('INM','00000017','000','2014','MAPA','','','')"/>
    <hyperlink ref="A361" r:id="rId97" display="javascript:LinkTexto('INM','00000017','000','2014','MAPA','','','')"/>
    <hyperlink ref="A362" r:id="rId98" display="javascript:LinkTexto('INM','00000017','000','2014','MAPA','','','')"/>
    <hyperlink ref="A363" r:id="rId99" display="javascript:LinkTexto('INM','00000017','000','2014','MAPA','','','')"/>
    <hyperlink ref="A404" r:id="rId100" display="javascript:LinkTexto('INM','00000017','000','2014','MAPA','','','')"/>
    <hyperlink ref="A405" r:id="rId101" display="javascript:LinkNota('INM','00000046','000','2011','MAPA','A','80','1')"/>
    <hyperlink ref="A406" r:id="rId102" display="javascript:LinkTexto('INM','00000017','000','2014','MAPA','','','')"/>
    <hyperlink ref="A407" r:id="rId103" display="javascript:LinkNota('INM','00000046','000','2011','MAPA','A','81','1')"/>
    <hyperlink ref="A409" r:id="rId104" display="javascript:LinkTexto('INM','00000017','000','2014','MAPA','','','')"/>
    <hyperlink ref="A410" r:id="rId105" display="javascript:LinkNota('INM','00000046','000','2011','MAPA','A','81','2')"/>
    <hyperlink ref="A414" r:id="rId106" display="javascript:LinkTexto('INM','00000017','000','2014','MAPA','','','')"/>
    <hyperlink ref="A415" r:id="rId107" display="javascript:LinkNota('INM','00000046','000','2011','MAPA','A','81','3')"/>
    <hyperlink ref="A418" r:id="rId108" display="javascript:LinkTexto('INM','00000017','000','2014','MAPA','','','')"/>
    <hyperlink ref="A419" r:id="rId109" display="javascript:LinkNota('INM','00000046','000','2011','MAPA','A','82','1')"/>
    <hyperlink ref="A427" r:id="rId110" display="javascript:LinkTexto('INM','00000017','000','2014','MAPA','','','')"/>
    <hyperlink ref="A428" r:id="rId111" display="javascript:LinkNota('INM','00000046','000','2011','MAPA','A','85','1')"/>
    <hyperlink ref="A429" r:id="rId112" display="javascript:LinkTexto('INM','00000017','000','2014','MAPA','','','')"/>
    <hyperlink ref="A430" r:id="rId113" display="javascript:LinkTexto('INM','00000017','000','2014','MAPA','','','')"/>
    <hyperlink ref="A431" r:id="rId114" display="javascript:LinkTexto('INM','00000017','000','2014','MAPA','','','')"/>
    <hyperlink ref="A437" r:id="rId115" display="javascript:LinkTexto('INM','00000017','000','2014','MAPA','','','')"/>
    <hyperlink ref="A438" r:id="rId116" display="javascript:LinkNota('INM','00000046','000','2011','MAPA','A','89','1')"/>
    <hyperlink ref="A470" r:id="rId117" display="javascript:LinkTexto('INM','00000017','000','2014','MAPA','','','')"/>
    <hyperlink ref="A471" r:id="rId118" display="javascript:LinkNota('INM','00000046','000','2011','MAPA','A','100','1')"/>
    <hyperlink ref="A473" r:id="rId119" display="javascript:LinkTexto('INM','00000017','000','2014','MAPA','','','')"/>
    <hyperlink ref="A474" r:id="rId120" display="javascript:LinkNota('INM','00000046','000','2011','MAPA','A','100','2')"/>
    <hyperlink ref="A475" r:id="rId121" display="javascript:LinkTexto('INM','00000017','000','2014','MAPA','','','')"/>
    <hyperlink ref="A476" r:id="rId122" display="javascript:LinkTexto('INM','00000017','000','2014','MAPA','','','')"/>
    <hyperlink ref="A477" r:id="rId123" display="javascript:LinkTexto('INM','00000017','000','2014','MAPA','','','')"/>
    <hyperlink ref="A478" r:id="rId124" display="javascript:LinkNota('INM','00000046','000','2011','MAPA','A','101','1')"/>
    <hyperlink ref="A483" r:id="rId125" display="javascript:LinkTexto('INM','00000017','000','2014','MAPA','','','')"/>
    <hyperlink ref="A484" r:id="rId126" display="javascript:LinkNota('INM','00000046','000','2011','MAPA','A','103','1')"/>
    <hyperlink ref="A485" r:id="rId127" display="javascript:LinkTexto('INM','00000017','000','2014','MAPA','','','')"/>
    <hyperlink ref="A486" r:id="rId128" display="javascript:LinkNota('INM','00000046','000','2011','MAPA','A','103','2')"/>
    <hyperlink ref="A487" r:id="rId129" display="javascript:LinkTexto('INM','00000017','000','2014','MAPA','','','')"/>
    <hyperlink ref="A488" r:id="rId130" display="javascript:LinkNota('INM','00000046','000','2011','MAPA','A','103','3')"/>
    <hyperlink ref="A489" r:id="rId131" display="javascript:LinkTexto('INM','00000017','000','2014','MAPA','','','')"/>
    <hyperlink ref="A490" r:id="rId132" display="javascript:LinkNota('INM','00000046','000','2011','MAPA','A','103','4')"/>
    <hyperlink ref="A491" r:id="rId133" display="javascript:LinkTexto('INM','00000017','000','2014','MAPA','','','')"/>
    <hyperlink ref="A492" r:id="rId134" display="javascript:LinkTexto('INM','00000017','000','2014','MAPA','','','')"/>
    <hyperlink ref="A493" r:id="rId135" display="javascript:LinkTexto('INM','00000017','000','2014','MAPA','','','')"/>
    <hyperlink ref="A494" r:id="rId136" display="javascript:LinkTexto('INM','00000017','000','2014','MAPA','','','')"/>
    <hyperlink ref="A499" r:id="rId137" display="javascript:LinkTexto('INM','00000017','000','2014','MAPA','','','')"/>
    <hyperlink ref="A500" r:id="rId138" display="javascript:LinkNota('INM','00000046','000','2011','MAPA','A','106','1')"/>
    <hyperlink ref="A501" r:id="rId139" display="javascript:LinkTexto('INM','00000017','000','2014','MAPA','','','')"/>
    <hyperlink ref="A502" r:id="rId140" display="javascript:LinkNota('INM','00000046','000','2011','MAPA','A','106','2')"/>
    <hyperlink ref="A503" r:id="rId141" display="javascript:LinkTexto('INM','00000017','000','2014','MAPA','','','')"/>
    <hyperlink ref="A504" r:id="rId142" display="javascript:LinkTexto('INM','00000017','000','2014','MAPA','','','')"/>
    <hyperlink ref="A505" r:id="rId143" display="javascript:LinkTexto('INM','00000017','000','2014','MAPA','','','')"/>
    <hyperlink ref="A507" r:id="rId144" display="javascript:LinkTexto('INM','00000017','000','2014','MAPA','','','')"/>
    <hyperlink ref="A508" r:id="rId145" display="javascript:LinkNota('INM','00000046','000','2011','MAPA','A','108','1')"/>
    <hyperlink ref="A562" r:id="rId146" display="javascript:LinkTexto('INM','00000017','000','2014','MAPA','','','')"/>
    <hyperlink ref="A563" r:id="rId147" display="javascript:LinkTexto('INM','00000017','000','2014','MAPA','','','')"/>
    <hyperlink ref="A564" r:id="rId148" display="javascript:LinkTexto('INM','00000017','000','2014','MAPA','','','')"/>
    <hyperlink ref="A565" r:id="rId149" display="javascript:LinkTexto('INM','00000017','000','2014','MAPA','','','')"/>
    <hyperlink ref="A566" r:id="rId150" display="javascript:LinkTexto('INM','00000017','000','2014','MAPA','','','')"/>
    <hyperlink ref="A568" r:id="rId151" display="javascript:LinkTexto('INM','00000064','000','2008','MAPA','','','')"/>
    <hyperlink ref="A590" r:id="rId152" display="javascript:LinkTexto('INM','00000017','000','2014','MAPA','','','')"/>
    <hyperlink ref="A592" r:id="rId153" display="javascript:LinkNota('INM','00000046','000','2011','MAPA','X','2','1')"/>
    <hyperlink ref="A610" r:id="rId154" display="javascript:LinkTexto('INM','00000017','000','2014','MAPA','','','')"/>
    <hyperlink ref="A612" r:id="rId155" display="javascript:LinkNota('INM','00000046','000','2011','MAPA','X','3','1')"/>
    <hyperlink ref="A694" r:id="rId156" display="javascript:LinkTexto('INM','00000017','000','2014','MAPA','','','')"/>
    <hyperlink ref="A696" r:id="rId157" display="javascript:LinkNota('INM','00000046','000','2011','MAPA','X','5','1')"/>
    <hyperlink ref="A730" r:id="rId158" display="javascript:LinkTexto('INM','00000017','000','2014','MAPA','','','')"/>
    <hyperlink ref="A732" r:id="rId159" display="javascript:LinkNota('INM','00000046','000','2011','MAPA','X','6','1')"/>
    <hyperlink ref="A749" r:id="rId160" display="javascript:LinkTexto('INM','00000017','000','2014','MAPA','','','')"/>
    <hyperlink ref="A751" r:id="rId161" display="javascript:LinkNota('INM','00000046','000','2011','MAPA','X','7','2')"/>
    <hyperlink ref="A797" r:id="rId162" display="javascript:LinkTexto('INM','00000017','000','2014','MAPA','','','')"/>
  </hyperlink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376"/>
  <sheetViews>
    <sheetView topLeftCell="A268" workbookViewId="0">
      <selection activeCell="E366" sqref="E366"/>
    </sheetView>
  </sheetViews>
  <sheetFormatPr defaultRowHeight="15" x14ac:dyDescent="0.25"/>
  <sheetData>
    <row r="3" spans="1:1" x14ac:dyDescent="0.25">
      <c r="A3" t="s">
        <v>50</v>
      </c>
    </row>
    <row r="4" spans="1:1" x14ac:dyDescent="0.25">
      <c r="A4" t="s">
        <v>1131</v>
      </c>
    </row>
    <row r="7" spans="1:1" x14ac:dyDescent="0.25">
      <c r="A7" t="s">
        <v>1132</v>
      </c>
    </row>
    <row r="8" spans="1:1" x14ac:dyDescent="0.25">
      <c r="A8" t="s">
        <v>1133</v>
      </c>
    </row>
    <row r="9" spans="1:1" x14ac:dyDescent="0.25">
      <c r="A9" t="s">
        <v>1134</v>
      </c>
    </row>
    <row r="10" spans="1:1" x14ac:dyDescent="0.25">
      <c r="A10" t="s">
        <v>1135</v>
      </c>
    </row>
    <row r="12" spans="1:1" x14ac:dyDescent="0.25">
      <c r="A12" t="s">
        <v>1136</v>
      </c>
    </row>
    <row r="13" spans="1:1" x14ac:dyDescent="0.25">
      <c r="A13" t="s">
        <v>1137</v>
      </c>
    </row>
    <row r="14" spans="1:1" x14ac:dyDescent="0.25">
      <c r="A14" t="s">
        <v>1138</v>
      </c>
    </row>
    <row r="16" spans="1:1" x14ac:dyDescent="0.25">
      <c r="A16" t="s">
        <v>1139</v>
      </c>
    </row>
    <row r="17" spans="1:1" x14ac:dyDescent="0.25">
      <c r="A17" t="s">
        <v>1140</v>
      </c>
    </row>
    <row r="18" spans="1:1" x14ac:dyDescent="0.25">
      <c r="A18" t="s">
        <v>1141</v>
      </c>
    </row>
    <row r="20" spans="1:1" x14ac:dyDescent="0.25">
      <c r="A20" t="s">
        <v>1142</v>
      </c>
    </row>
    <row r="24" spans="1:1" x14ac:dyDescent="0.25">
      <c r="A24" t="s">
        <v>50</v>
      </c>
    </row>
    <row r="25" spans="1:1" x14ac:dyDescent="0.25">
      <c r="A25" t="s">
        <v>1143</v>
      </c>
    </row>
    <row r="26" spans="1:1" x14ac:dyDescent="0.25">
      <c r="A26" t="s">
        <v>1144</v>
      </c>
    </row>
    <row r="27" spans="1:1" x14ac:dyDescent="0.25">
      <c r="A27" t="s">
        <v>1145</v>
      </c>
    </row>
    <row r="28" spans="1:1" x14ac:dyDescent="0.25">
      <c r="A28" t="s">
        <v>1146</v>
      </c>
    </row>
    <row r="32" spans="1:1" x14ac:dyDescent="0.25">
      <c r="A32" t="s">
        <v>50</v>
      </c>
    </row>
    <row r="36" spans="1:1" x14ac:dyDescent="0.25">
      <c r="A36" t="s">
        <v>50</v>
      </c>
    </row>
    <row r="49" spans="1:1" x14ac:dyDescent="0.25">
      <c r="A49" t="s">
        <v>50</v>
      </c>
    </row>
    <row r="50" spans="1:1" x14ac:dyDescent="0.25">
      <c r="A50" t="s">
        <v>549</v>
      </c>
    </row>
    <row r="51" spans="1:1" x14ac:dyDescent="0.25">
      <c r="A51" t="s">
        <v>50</v>
      </c>
    </row>
    <row r="52" spans="1:1" x14ac:dyDescent="0.25">
      <c r="A52" t="s">
        <v>1147</v>
      </c>
    </row>
    <row r="53" spans="1:1" x14ac:dyDescent="0.25">
      <c r="A53" t="s">
        <v>1148</v>
      </c>
    </row>
    <row r="55" spans="1:1" x14ac:dyDescent="0.25">
      <c r="A55" t="s">
        <v>1149</v>
      </c>
    </row>
    <row r="56" spans="1:1" x14ac:dyDescent="0.25">
      <c r="A56" t="s">
        <v>1150</v>
      </c>
    </row>
    <row r="57" spans="1:1" x14ac:dyDescent="0.25">
      <c r="A57" t="s">
        <v>50</v>
      </c>
    </row>
    <row r="58" spans="1:1" x14ac:dyDescent="0.25">
      <c r="A58" t="s">
        <v>1151</v>
      </c>
    </row>
    <row r="59" spans="1:1" x14ac:dyDescent="0.25">
      <c r="A59" t="s">
        <v>1152</v>
      </c>
    </row>
    <row r="60" spans="1:1" x14ac:dyDescent="0.25">
      <c r="A60" t="s">
        <v>1153</v>
      </c>
    </row>
    <row r="61" spans="1:1" x14ac:dyDescent="0.25">
      <c r="A61" t="s">
        <v>50</v>
      </c>
    </row>
    <row r="62" spans="1:1" x14ac:dyDescent="0.25">
      <c r="A62" t="s">
        <v>110</v>
      </c>
    </row>
    <row r="63" spans="1:1" x14ac:dyDescent="0.25">
      <c r="A63" t="s">
        <v>1154</v>
      </c>
    </row>
    <row r="65" spans="1:1" x14ac:dyDescent="0.25">
      <c r="A65" t="s">
        <v>1155</v>
      </c>
    </row>
    <row r="66" spans="1:1" x14ac:dyDescent="0.25">
      <c r="A66" t="s">
        <v>1156</v>
      </c>
    </row>
    <row r="68" spans="1:1" x14ac:dyDescent="0.25">
      <c r="A68" t="s">
        <v>1157</v>
      </c>
    </row>
    <row r="69" spans="1:1" x14ac:dyDescent="0.25">
      <c r="A69" t="s">
        <v>1158</v>
      </c>
    </row>
    <row r="71" spans="1:1" x14ac:dyDescent="0.25">
      <c r="A71" t="s">
        <v>1159</v>
      </c>
    </row>
    <row r="72" spans="1:1" x14ac:dyDescent="0.25">
      <c r="A72" t="s">
        <v>1160</v>
      </c>
    </row>
    <row r="73" spans="1:1" x14ac:dyDescent="0.25">
      <c r="A73" t="s">
        <v>1161</v>
      </c>
    </row>
    <row r="75" spans="1:1" x14ac:dyDescent="0.25">
      <c r="A75" t="s">
        <v>1162</v>
      </c>
    </row>
    <row r="76" spans="1:1" x14ac:dyDescent="0.25">
      <c r="A76" t="s">
        <v>1163</v>
      </c>
    </row>
    <row r="77" spans="1:1" x14ac:dyDescent="0.25">
      <c r="A77" t="s">
        <v>1164</v>
      </c>
    </row>
    <row r="79" spans="1:1" x14ac:dyDescent="0.25">
      <c r="A79" t="s">
        <v>1165</v>
      </c>
    </row>
    <row r="80" spans="1:1" x14ac:dyDescent="0.25">
      <c r="A80" t="s">
        <v>1166</v>
      </c>
    </row>
    <row r="82" spans="1:1" x14ac:dyDescent="0.25">
      <c r="A82" t="s">
        <v>1167</v>
      </c>
    </row>
    <row r="83" spans="1:1" x14ac:dyDescent="0.25">
      <c r="A83" t="s">
        <v>1168</v>
      </c>
    </row>
    <row r="85" spans="1:1" x14ac:dyDescent="0.25">
      <c r="A85" t="s">
        <v>1169</v>
      </c>
    </row>
    <row r="86" spans="1:1" x14ac:dyDescent="0.25">
      <c r="A86" t="s">
        <v>1170</v>
      </c>
    </row>
    <row r="88" spans="1:1" x14ac:dyDescent="0.25">
      <c r="A88" t="s">
        <v>1171</v>
      </c>
    </row>
    <row r="89" spans="1:1" x14ac:dyDescent="0.25">
      <c r="A89" t="s">
        <v>1172</v>
      </c>
    </row>
    <row r="91" spans="1:1" x14ac:dyDescent="0.25">
      <c r="A91" t="s">
        <v>1173</v>
      </c>
    </row>
    <row r="92" spans="1:1" x14ac:dyDescent="0.25">
      <c r="A92" t="s">
        <v>1174</v>
      </c>
    </row>
    <row r="94" spans="1:1" x14ac:dyDescent="0.25">
      <c r="A94" t="s">
        <v>1175</v>
      </c>
    </row>
    <row r="95" spans="1:1" x14ac:dyDescent="0.25">
      <c r="A95" t="s">
        <v>1176</v>
      </c>
    </row>
    <row r="96" spans="1:1" x14ac:dyDescent="0.25">
      <c r="A96" t="s">
        <v>1177</v>
      </c>
    </row>
    <row r="98" spans="1:1" x14ac:dyDescent="0.25">
      <c r="A98" t="s">
        <v>1178</v>
      </c>
    </row>
    <row r="100" spans="1:1" x14ac:dyDescent="0.25">
      <c r="A100" t="s">
        <v>1179</v>
      </c>
    </row>
    <row r="101" spans="1:1" x14ac:dyDescent="0.25">
      <c r="A101" t="s">
        <v>1180</v>
      </c>
    </row>
    <row r="103" spans="1:1" x14ac:dyDescent="0.25">
      <c r="A103" t="s">
        <v>1181</v>
      </c>
    </row>
    <row r="104" spans="1:1" x14ac:dyDescent="0.25">
      <c r="A104" t="s">
        <v>1182</v>
      </c>
    </row>
    <row r="106" spans="1:1" x14ac:dyDescent="0.25">
      <c r="A106" t="s">
        <v>1183</v>
      </c>
    </row>
    <row r="107" spans="1:1" x14ac:dyDescent="0.25">
      <c r="A107" t="s">
        <v>1184</v>
      </c>
    </row>
    <row r="109" spans="1:1" x14ac:dyDescent="0.25">
      <c r="A109" t="s">
        <v>1185</v>
      </c>
    </row>
    <row r="110" spans="1:1" x14ac:dyDescent="0.25">
      <c r="A110" t="s">
        <v>1186</v>
      </c>
    </row>
    <row r="111" spans="1:1" x14ac:dyDescent="0.25">
      <c r="A111" t="s">
        <v>1187</v>
      </c>
    </row>
    <row r="112" spans="1:1" x14ac:dyDescent="0.25">
      <c r="A112" t="s">
        <v>1188</v>
      </c>
    </row>
    <row r="114" spans="1:1" x14ac:dyDescent="0.25">
      <c r="A114" t="s">
        <v>1189</v>
      </c>
    </row>
    <row r="115" spans="1:1" x14ac:dyDescent="0.25">
      <c r="A115" t="s">
        <v>1190</v>
      </c>
    </row>
    <row r="116" spans="1:1" x14ac:dyDescent="0.25">
      <c r="A116" t="s">
        <v>1191</v>
      </c>
    </row>
    <row r="117" spans="1:1" x14ac:dyDescent="0.25">
      <c r="A117" t="s">
        <v>1192</v>
      </c>
    </row>
    <row r="119" spans="1:1" x14ac:dyDescent="0.25">
      <c r="A119" t="s">
        <v>1193</v>
      </c>
    </row>
    <row r="121" spans="1:1" x14ac:dyDescent="0.25">
      <c r="A121" t="s">
        <v>1194</v>
      </c>
    </row>
    <row r="122" spans="1:1" x14ac:dyDescent="0.25">
      <c r="A122" t="s">
        <v>1195</v>
      </c>
    </row>
    <row r="124" spans="1:1" x14ac:dyDescent="0.25">
      <c r="A124" t="s">
        <v>1196</v>
      </c>
    </row>
    <row r="125" spans="1:1" x14ac:dyDescent="0.25">
      <c r="A125" t="s">
        <v>1197</v>
      </c>
    </row>
    <row r="126" spans="1:1" x14ac:dyDescent="0.25">
      <c r="A126" t="s">
        <v>1198</v>
      </c>
    </row>
    <row r="127" spans="1:1" x14ac:dyDescent="0.25">
      <c r="A127" t="s">
        <v>50</v>
      </c>
    </row>
    <row r="128" spans="1:1" x14ac:dyDescent="0.25">
      <c r="A128" t="s">
        <v>50</v>
      </c>
    </row>
    <row r="129" spans="1:1" x14ac:dyDescent="0.25">
      <c r="A129" t="s">
        <v>114</v>
      </c>
    </row>
    <row r="130" spans="1:1" x14ac:dyDescent="0.25">
      <c r="A130" t="s">
        <v>1199</v>
      </c>
    </row>
    <row r="131" spans="1:1" x14ac:dyDescent="0.25">
      <c r="A131" t="s">
        <v>1200</v>
      </c>
    </row>
    <row r="132" spans="1:1" x14ac:dyDescent="0.25">
      <c r="A132" t="s">
        <v>1201</v>
      </c>
    </row>
    <row r="133" spans="1:1" x14ac:dyDescent="0.25">
      <c r="A133" t="s">
        <v>1202</v>
      </c>
    </row>
    <row r="135" spans="1:1" x14ac:dyDescent="0.25">
      <c r="A135" t="s">
        <v>1203</v>
      </c>
    </row>
    <row r="136" spans="1:1" x14ac:dyDescent="0.25">
      <c r="A136" t="s">
        <v>1204</v>
      </c>
    </row>
    <row r="138" spans="1:1" x14ac:dyDescent="0.25">
      <c r="A138" t="s">
        <v>1205</v>
      </c>
    </row>
    <row r="139" spans="1:1" x14ac:dyDescent="0.25">
      <c r="A139" t="s">
        <v>1206</v>
      </c>
    </row>
    <row r="140" spans="1:1" x14ac:dyDescent="0.25">
      <c r="A140" t="s">
        <v>1207</v>
      </c>
    </row>
    <row r="141" spans="1:1" x14ac:dyDescent="0.25">
      <c r="A141" t="s">
        <v>1208</v>
      </c>
    </row>
    <row r="142" spans="1:1" x14ac:dyDescent="0.25">
      <c r="A142" t="s">
        <v>50</v>
      </c>
    </row>
    <row r="143" spans="1:1" x14ac:dyDescent="0.25">
      <c r="A143" t="s">
        <v>1209</v>
      </c>
    </row>
    <row r="144" spans="1:1" x14ac:dyDescent="0.25">
      <c r="A144" t="s">
        <v>1210</v>
      </c>
    </row>
    <row r="145" spans="1:1" x14ac:dyDescent="0.25">
      <c r="A145" t="s">
        <v>1211</v>
      </c>
    </row>
    <row r="146" spans="1:1" x14ac:dyDescent="0.25">
      <c r="A146" t="s">
        <v>50</v>
      </c>
    </row>
    <row r="147" spans="1:1" x14ac:dyDescent="0.25">
      <c r="A147" t="s">
        <v>150</v>
      </c>
    </row>
    <row r="148" spans="1:1" x14ac:dyDescent="0.25">
      <c r="A148" t="s">
        <v>1212</v>
      </c>
    </row>
    <row r="150" spans="1:1" x14ac:dyDescent="0.25">
      <c r="A150" t="s">
        <v>1213</v>
      </c>
    </row>
    <row r="151" spans="1:1" x14ac:dyDescent="0.25">
      <c r="A151" t="s">
        <v>1214</v>
      </c>
    </row>
    <row r="152" spans="1:1" x14ac:dyDescent="0.25">
      <c r="A152" t="s">
        <v>1215</v>
      </c>
    </row>
    <row r="154" spans="1:1" x14ac:dyDescent="0.25">
      <c r="A154" t="s">
        <v>1216</v>
      </c>
    </row>
    <row r="155" spans="1:1" x14ac:dyDescent="0.25">
      <c r="A155" t="s">
        <v>1217</v>
      </c>
    </row>
    <row r="157" spans="1:1" x14ac:dyDescent="0.25">
      <c r="A157" t="s">
        <v>1218</v>
      </c>
    </row>
    <row r="158" spans="1:1" x14ac:dyDescent="0.25">
      <c r="A158" t="s">
        <v>1219</v>
      </c>
    </row>
    <row r="159" spans="1:1" x14ac:dyDescent="0.25">
      <c r="A159" t="s">
        <v>50</v>
      </c>
    </row>
    <row r="160" spans="1:1" x14ac:dyDescent="0.25">
      <c r="A160" t="s">
        <v>193</v>
      </c>
    </row>
    <row r="161" spans="1:1" x14ac:dyDescent="0.25">
      <c r="A161" t="s">
        <v>1220</v>
      </c>
    </row>
    <row r="162" spans="1:1" x14ac:dyDescent="0.25">
      <c r="A162" t="s">
        <v>1221</v>
      </c>
    </row>
    <row r="163" spans="1:1" x14ac:dyDescent="0.25">
      <c r="A163" t="s">
        <v>50</v>
      </c>
    </row>
    <row r="164" spans="1:1" x14ac:dyDescent="0.25">
      <c r="A164" t="s">
        <v>1222</v>
      </c>
    </row>
    <row r="165" spans="1:1" x14ac:dyDescent="0.25">
      <c r="A165" t="s">
        <v>1223</v>
      </c>
    </row>
    <row r="166" spans="1:1" x14ac:dyDescent="0.25">
      <c r="A166" t="s">
        <v>1224</v>
      </c>
    </row>
    <row r="168" spans="1:1" x14ac:dyDescent="0.25">
      <c r="A168" t="s">
        <v>1225</v>
      </c>
    </row>
    <row r="169" spans="1:1" x14ac:dyDescent="0.25">
      <c r="A169" t="s">
        <v>1226</v>
      </c>
    </row>
    <row r="171" spans="1:1" x14ac:dyDescent="0.25">
      <c r="A171" t="s">
        <v>1227</v>
      </c>
    </row>
    <row r="173" spans="1:1" x14ac:dyDescent="0.25">
      <c r="A173" t="s">
        <v>1228</v>
      </c>
    </row>
    <row r="175" spans="1:1" x14ac:dyDescent="0.25">
      <c r="A175" t="s">
        <v>1229</v>
      </c>
    </row>
    <row r="176" spans="1:1" x14ac:dyDescent="0.25">
      <c r="A176" t="s">
        <v>50</v>
      </c>
    </row>
    <row r="177" spans="1:1" x14ac:dyDescent="0.25">
      <c r="A177" t="s">
        <v>1230</v>
      </c>
    </row>
    <row r="179" spans="1:1" x14ac:dyDescent="0.25">
      <c r="A179" t="s">
        <v>1231</v>
      </c>
    </row>
    <row r="181" spans="1:1" x14ac:dyDescent="0.25">
      <c r="A181" t="s">
        <v>1232</v>
      </c>
    </row>
    <row r="183" spans="1:1" x14ac:dyDescent="0.25">
      <c r="A183" t="s">
        <v>1233</v>
      </c>
    </row>
    <row r="185" spans="1:1" x14ac:dyDescent="0.25">
      <c r="A185" t="s">
        <v>1234</v>
      </c>
    </row>
    <row r="187" spans="1:1" x14ac:dyDescent="0.25">
      <c r="A187" t="s">
        <v>1235</v>
      </c>
    </row>
    <row r="188" spans="1:1" x14ac:dyDescent="0.25">
      <c r="A188" t="s">
        <v>1236</v>
      </c>
    </row>
    <row r="189" spans="1:1" x14ac:dyDescent="0.25">
      <c r="A189" t="s">
        <v>50</v>
      </c>
    </row>
    <row r="190" spans="1:1" x14ac:dyDescent="0.25">
      <c r="A190" t="s">
        <v>1237</v>
      </c>
    </row>
    <row r="192" spans="1:1" x14ac:dyDescent="0.25">
      <c r="A192" t="s">
        <v>1238</v>
      </c>
    </row>
    <row r="193" spans="1:1" x14ac:dyDescent="0.25">
      <c r="A193" t="s">
        <v>1239</v>
      </c>
    </row>
    <row r="194" spans="1:1" x14ac:dyDescent="0.25">
      <c r="A194" t="s">
        <v>50</v>
      </c>
    </row>
    <row r="195" spans="1:1" x14ac:dyDescent="0.25">
      <c r="A195" t="s">
        <v>1240</v>
      </c>
    </row>
    <row r="196" spans="1:1" x14ac:dyDescent="0.25">
      <c r="A196" t="s">
        <v>1241</v>
      </c>
    </row>
    <row r="197" spans="1:1" x14ac:dyDescent="0.25">
      <c r="A197" t="s">
        <v>1242</v>
      </c>
    </row>
    <row r="198" spans="1:1" x14ac:dyDescent="0.25">
      <c r="A198" t="s">
        <v>1243</v>
      </c>
    </row>
    <row r="199" spans="1:1" x14ac:dyDescent="0.25">
      <c r="A199" t="s">
        <v>1244</v>
      </c>
    </row>
    <row r="200" spans="1:1" x14ac:dyDescent="0.25">
      <c r="A200" t="s">
        <v>1245</v>
      </c>
    </row>
    <row r="201" spans="1:1" x14ac:dyDescent="0.25">
      <c r="A201" t="s">
        <v>1246</v>
      </c>
    </row>
    <row r="202" spans="1:1" x14ac:dyDescent="0.25">
      <c r="A202" t="s">
        <v>1247</v>
      </c>
    </row>
    <row r="203" spans="1:1" x14ac:dyDescent="0.25">
      <c r="A203" t="s">
        <v>1248</v>
      </c>
    </row>
    <row r="204" spans="1:1" x14ac:dyDescent="0.25">
      <c r="A204" t="s">
        <v>1249</v>
      </c>
    </row>
    <row r="205" spans="1:1" x14ac:dyDescent="0.25">
      <c r="A205" t="s">
        <v>1250</v>
      </c>
    </row>
    <row r="206" spans="1:1" x14ac:dyDescent="0.25">
      <c r="A206" t="s">
        <v>1251</v>
      </c>
    </row>
    <row r="207" spans="1:1" x14ac:dyDescent="0.25">
      <c r="A207" t="s">
        <v>1252</v>
      </c>
    </row>
    <row r="208" spans="1:1" x14ac:dyDescent="0.25">
      <c r="A208" t="s">
        <v>1253</v>
      </c>
    </row>
    <row r="209" spans="1:1" x14ac:dyDescent="0.25">
      <c r="A209" t="s">
        <v>1254</v>
      </c>
    </row>
    <row r="210" spans="1:1" x14ac:dyDescent="0.25">
      <c r="A210" t="s">
        <v>1255</v>
      </c>
    </row>
    <row r="211" spans="1:1" x14ac:dyDescent="0.25">
      <c r="A211" t="s">
        <v>1256</v>
      </c>
    </row>
    <row r="212" spans="1:1" x14ac:dyDescent="0.25">
      <c r="A212" t="s">
        <v>1257</v>
      </c>
    </row>
    <row r="213" spans="1:1" x14ac:dyDescent="0.25">
      <c r="A213" t="s">
        <v>1258</v>
      </c>
    </row>
    <row r="214" spans="1:1" x14ac:dyDescent="0.25">
      <c r="A214" t="s">
        <v>1259</v>
      </c>
    </row>
    <row r="215" spans="1:1" x14ac:dyDescent="0.25">
      <c r="A215" t="s">
        <v>1260</v>
      </c>
    </row>
    <row r="216" spans="1:1" x14ac:dyDescent="0.25">
      <c r="A216" t="s">
        <v>1261</v>
      </c>
    </row>
    <row r="217" spans="1:1" x14ac:dyDescent="0.25">
      <c r="A217" t="s">
        <v>1262</v>
      </c>
    </row>
    <row r="218" spans="1:1" x14ac:dyDescent="0.25">
      <c r="A218" t="s">
        <v>1263</v>
      </c>
    </row>
    <row r="219" spans="1:1" x14ac:dyDescent="0.25">
      <c r="A219" t="s">
        <v>1264</v>
      </c>
    </row>
    <row r="220" spans="1:1" x14ac:dyDescent="0.25">
      <c r="A220" t="s">
        <v>1265</v>
      </c>
    </row>
    <row r="221" spans="1:1" x14ac:dyDescent="0.25">
      <c r="A221" t="s">
        <v>1266</v>
      </c>
    </row>
    <row r="222" spans="1:1" x14ac:dyDescent="0.25">
      <c r="A222" t="s">
        <v>1267</v>
      </c>
    </row>
    <row r="224" spans="1:1" x14ac:dyDescent="0.25">
      <c r="A224" t="s">
        <v>50</v>
      </c>
    </row>
    <row r="236" spans="1:1" x14ac:dyDescent="0.25">
      <c r="A236" t="s">
        <v>50</v>
      </c>
    </row>
    <row r="237" spans="1:1" x14ac:dyDescent="0.25">
      <c r="A237" t="s">
        <v>50</v>
      </c>
    </row>
    <row r="238" spans="1:1" x14ac:dyDescent="0.25">
      <c r="A238" t="s">
        <v>1268</v>
      </c>
    </row>
    <row r="239" spans="1:1" x14ac:dyDescent="0.25">
      <c r="A239" t="s">
        <v>50</v>
      </c>
    </row>
    <row r="240" spans="1:1" x14ac:dyDescent="0.25">
      <c r="A240" t="s">
        <v>1269</v>
      </c>
    </row>
    <row r="241" spans="1:1" x14ac:dyDescent="0.25">
      <c r="A241" t="s">
        <v>1270</v>
      </c>
    </row>
    <row r="243" spans="1:1" x14ac:dyDescent="0.25">
      <c r="A243" t="s">
        <v>1271</v>
      </c>
    </row>
    <row r="244" spans="1:1" x14ac:dyDescent="0.25">
      <c r="A244" t="s">
        <v>1272</v>
      </c>
    </row>
    <row r="245" spans="1:1" x14ac:dyDescent="0.25">
      <c r="A245" t="s">
        <v>1273</v>
      </c>
    </row>
    <row r="246" spans="1:1" x14ac:dyDescent="0.25">
      <c r="A246" t="s">
        <v>1274</v>
      </c>
    </row>
    <row r="247" spans="1:1" x14ac:dyDescent="0.25">
      <c r="A247" t="s">
        <v>1275</v>
      </c>
    </row>
    <row r="248" spans="1:1" x14ac:dyDescent="0.25">
      <c r="A248" t="s">
        <v>1276</v>
      </c>
    </row>
    <row r="249" spans="1:1" x14ac:dyDescent="0.25">
      <c r="A249" t="s">
        <v>1277</v>
      </c>
    </row>
    <row r="250" spans="1:1" x14ac:dyDescent="0.25">
      <c r="A250" t="s">
        <v>1278</v>
      </c>
    </row>
    <row r="251" spans="1:1" x14ac:dyDescent="0.25">
      <c r="A251" t="s">
        <v>1279</v>
      </c>
    </row>
    <row r="252" spans="1:1" x14ac:dyDescent="0.25">
      <c r="A252" t="s">
        <v>1280</v>
      </c>
    </row>
    <row r="253" spans="1:1" x14ac:dyDescent="0.25">
      <c r="A253" t="s">
        <v>1281</v>
      </c>
    </row>
    <row r="254" spans="1:1" x14ac:dyDescent="0.25">
      <c r="A254" t="s">
        <v>1282</v>
      </c>
    </row>
    <row r="255" spans="1:1" x14ac:dyDescent="0.25">
      <c r="A255" t="s">
        <v>1283</v>
      </c>
    </row>
    <row r="256" spans="1:1" x14ac:dyDescent="0.25">
      <c r="A256" t="s">
        <v>1284</v>
      </c>
    </row>
    <row r="257" spans="1:1" x14ac:dyDescent="0.25">
      <c r="A257" t="s">
        <v>1285</v>
      </c>
    </row>
    <row r="258" spans="1:1" x14ac:dyDescent="0.25">
      <c r="A258" t="s">
        <v>1286</v>
      </c>
    </row>
    <row r="259" spans="1:1" x14ac:dyDescent="0.25">
      <c r="A259">
        <v>407</v>
      </c>
    </row>
    <row r="260" spans="1:1" x14ac:dyDescent="0.25">
      <c r="A260" t="s">
        <v>1287</v>
      </c>
    </row>
    <row r="261" spans="1:1" x14ac:dyDescent="0.25">
      <c r="A261" t="s">
        <v>1288</v>
      </c>
    </row>
    <row r="262" spans="1:1" x14ac:dyDescent="0.25">
      <c r="A262" t="s">
        <v>50</v>
      </c>
    </row>
    <row r="263" spans="1:1" x14ac:dyDescent="0.25">
      <c r="A263" t="s">
        <v>1289</v>
      </c>
    </row>
    <row r="264" spans="1:1" x14ac:dyDescent="0.25">
      <c r="A264" t="s">
        <v>1290</v>
      </c>
    </row>
    <row r="265" spans="1:1" x14ac:dyDescent="0.25">
      <c r="A265" t="s">
        <v>1291</v>
      </c>
    </row>
    <row r="267" spans="1:1" x14ac:dyDescent="0.25">
      <c r="A267" t="s">
        <v>1292</v>
      </c>
    </row>
    <row r="268" spans="1:1" x14ac:dyDescent="0.25">
      <c r="A268" t="s">
        <v>1293</v>
      </c>
    </row>
    <row r="269" spans="1:1" x14ac:dyDescent="0.25">
      <c r="A269" t="s">
        <v>1294</v>
      </c>
    </row>
    <row r="270" spans="1:1" x14ac:dyDescent="0.25">
      <c r="A270" t="s">
        <v>1295</v>
      </c>
    </row>
    <row r="271" spans="1:1" x14ac:dyDescent="0.25">
      <c r="A271" t="s">
        <v>1296</v>
      </c>
    </row>
    <row r="272" spans="1:1" x14ac:dyDescent="0.25">
      <c r="A272" t="s">
        <v>1278</v>
      </c>
    </row>
    <row r="273" spans="1:1" x14ac:dyDescent="0.25">
      <c r="A273" t="s">
        <v>1297</v>
      </c>
    </row>
    <row r="274" spans="1:1" x14ac:dyDescent="0.25">
      <c r="A274" t="s">
        <v>1298</v>
      </c>
    </row>
    <row r="275" spans="1:1" x14ac:dyDescent="0.25">
      <c r="A275" t="s">
        <v>1299</v>
      </c>
    </row>
    <row r="276" spans="1:1" x14ac:dyDescent="0.25">
      <c r="A276" t="s">
        <v>1300</v>
      </c>
    </row>
    <row r="277" spans="1:1" x14ac:dyDescent="0.25">
      <c r="A277" t="s">
        <v>1301</v>
      </c>
    </row>
    <row r="278" spans="1:1" x14ac:dyDescent="0.25">
      <c r="A278" t="s">
        <v>1302</v>
      </c>
    </row>
    <row r="279" spans="1:1" x14ac:dyDescent="0.25">
      <c r="A279" t="s">
        <v>1303</v>
      </c>
    </row>
    <row r="280" spans="1:1" x14ac:dyDescent="0.25">
      <c r="A280" t="s">
        <v>1304</v>
      </c>
    </row>
    <row r="281" spans="1:1" x14ac:dyDescent="0.25">
      <c r="A281" t="s">
        <v>1305</v>
      </c>
    </row>
    <row r="282" spans="1:1" x14ac:dyDescent="0.25">
      <c r="A282" t="s">
        <v>1306</v>
      </c>
    </row>
    <row r="283" spans="1:1" x14ac:dyDescent="0.25">
      <c r="A283" t="s">
        <v>1307</v>
      </c>
    </row>
    <row r="284" spans="1:1" x14ac:dyDescent="0.25">
      <c r="A284" t="s">
        <v>1308</v>
      </c>
    </row>
    <row r="285" spans="1:1" x14ac:dyDescent="0.25">
      <c r="A285" t="s">
        <v>1309</v>
      </c>
    </row>
    <row r="286" spans="1:1" x14ac:dyDescent="0.25">
      <c r="A286" t="s">
        <v>1305</v>
      </c>
    </row>
    <row r="287" spans="1:1" x14ac:dyDescent="0.25">
      <c r="A287" t="s">
        <v>1306</v>
      </c>
    </row>
    <row r="288" spans="1:1" x14ac:dyDescent="0.25">
      <c r="A288" t="s">
        <v>1310</v>
      </c>
    </row>
    <row r="289" spans="1:1" x14ac:dyDescent="0.25">
      <c r="A289" t="s">
        <v>1308</v>
      </c>
    </row>
    <row r="290" spans="1:1" x14ac:dyDescent="0.25">
      <c r="A290" t="s">
        <v>1309</v>
      </c>
    </row>
    <row r="291" spans="1:1" x14ac:dyDescent="0.25">
      <c r="A291" t="s">
        <v>1311</v>
      </c>
    </row>
    <row r="292" spans="1:1" x14ac:dyDescent="0.25">
      <c r="A292" t="s">
        <v>1312</v>
      </c>
    </row>
    <row r="293" spans="1:1" x14ac:dyDescent="0.25">
      <c r="A293" t="s">
        <v>1313</v>
      </c>
    </row>
    <row r="294" spans="1:1" x14ac:dyDescent="0.25">
      <c r="A294" t="s">
        <v>1314</v>
      </c>
    </row>
    <row r="295" spans="1:1" x14ac:dyDescent="0.25">
      <c r="A295" t="s">
        <v>1315</v>
      </c>
    </row>
    <row r="297" spans="1:1" x14ac:dyDescent="0.25">
      <c r="A297" t="s">
        <v>1316</v>
      </c>
    </row>
    <row r="303" spans="1:1" x14ac:dyDescent="0.25">
      <c r="A303" t="s">
        <v>50</v>
      </c>
    </row>
    <row r="312" spans="1:1" x14ac:dyDescent="0.25">
      <c r="A312" t="s">
        <v>50</v>
      </c>
    </row>
    <row r="313" spans="1:1" x14ac:dyDescent="0.25">
      <c r="A313" t="s">
        <v>50</v>
      </c>
    </row>
    <row r="316" spans="1:1" x14ac:dyDescent="0.25">
      <c r="A316" t="s">
        <v>50</v>
      </c>
    </row>
    <row r="317" spans="1:1" x14ac:dyDescent="0.25">
      <c r="A317" t="s">
        <v>1317</v>
      </c>
    </row>
    <row r="318" spans="1:1" x14ac:dyDescent="0.25">
      <c r="A318" t="s">
        <v>50</v>
      </c>
    </row>
    <row r="319" spans="1:1" x14ac:dyDescent="0.25">
      <c r="A319" t="s">
        <v>1318</v>
      </c>
    </row>
    <row r="320" spans="1:1" x14ac:dyDescent="0.25">
      <c r="A320" t="s">
        <v>1319</v>
      </c>
    </row>
    <row r="321" spans="1:1" x14ac:dyDescent="0.25">
      <c r="A321" t="s">
        <v>1320</v>
      </c>
    </row>
    <row r="322" spans="1:1" x14ac:dyDescent="0.25">
      <c r="A322" t="s">
        <v>1321</v>
      </c>
    </row>
    <row r="323" spans="1:1" x14ac:dyDescent="0.25">
      <c r="A323" t="s">
        <v>1322</v>
      </c>
    </row>
    <row r="324" spans="1:1" x14ac:dyDescent="0.25">
      <c r="A324" t="s">
        <v>1323</v>
      </c>
    </row>
    <row r="325" spans="1:1" x14ac:dyDescent="0.25">
      <c r="A325" t="s">
        <v>1324</v>
      </c>
    </row>
    <row r="326" spans="1:1" x14ac:dyDescent="0.25">
      <c r="A326" t="s">
        <v>1325</v>
      </c>
    </row>
    <row r="327" spans="1:1" x14ac:dyDescent="0.25">
      <c r="A327" t="s">
        <v>1326</v>
      </c>
    </row>
    <row r="328" spans="1:1" x14ac:dyDescent="0.25">
      <c r="A328" t="s">
        <v>1327</v>
      </c>
    </row>
    <row r="329" spans="1:1" x14ac:dyDescent="0.25">
      <c r="A329" t="s">
        <v>1328</v>
      </c>
    </row>
    <row r="330" spans="1:1" x14ac:dyDescent="0.25">
      <c r="A330" t="s">
        <v>1329</v>
      </c>
    </row>
    <row r="331" spans="1:1" x14ac:dyDescent="0.25">
      <c r="A331" t="s">
        <v>50</v>
      </c>
    </row>
    <row r="332" spans="1:1" x14ac:dyDescent="0.25">
      <c r="A332" t="s">
        <v>1330</v>
      </c>
    </row>
    <row r="333" spans="1:1" x14ac:dyDescent="0.25">
      <c r="A333" t="s">
        <v>1331</v>
      </c>
    </row>
    <row r="334" spans="1:1" x14ac:dyDescent="0.25">
      <c r="A334" t="s">
        <v>1332</v>
      </c>
    </row>
    <row r="335" spans="1:1" x14ac:dyDescent="0.25">
      <c r="A335" t="s">
        <v>1333</v>
      </c>
    </row>
    <row r="336" spans="1:1" x14ac:dyDescent="0.25">
      <c r="A336" t="s">
        <v>1334</v>
      </c>
    </row>
    <row r="337" spans="1:1" x14ac:dyDescent="0.25">
      <c r="A337" t="s">
        <v>1335</v>
      </c>
    </row>
    <row r="338" spans="1:1" x14ac:dyDescent="0.25">
      <c r="A338" t="s">
        <v>1336</v>
      </c>
    </row>
    <row r="340" spans="1:1" x14ac:dyDescent="0.25">
      <c r="A340" t="s">
        <v>1337</v>
      </c>
    </row>
    <row r="341" spans="1:1" x14ac:dyDescent="0.25">
      <c r="A341" t="s">
        <v>1338</v>
      </c>
    </row>
    <row r="342" spans="1:1" x14ac:dyDescent="0.25">
      <c r="A342" t="s">
        <v>1339</v>
      </c>
    </row>
    <row r="343" spans="1:1" x14ac:dyDescent="0.25">
      <c r="A343" t="s">
        <v>1340</v>
      </c>
    </row>
    <row r="344" spans="1:1" x14ac:dyDescent="0.25">
      <c r="A344" t="s">
        <v>1341</v>
      </c>
    </row>
    <row r="346" spans="1:1" x14ac:dyDescent="0.25">
      <c r="A346" t="s">
        <v>50</v>
      </c>
    </row>
    <row r="347" spans="1:1" x14ac:dyDescent="0.25">
      <c r="A347" t="s">
        <v>1342</v>
      </c>
    </row>
    <row r="348" spans="1:1" x14ac:dyDescent="0.25">
      <c r="A348" t="s">
        <v>1343</v>
      </c>
    </row>
    <row r="349" spans="1:1" x14ac:dyDescent="0.25">
      <c r="A349" t="s">
        <v>1344</v>
      </c>
    </row>
    <row r="350" spans="1:1" x14ac:dyDescent="0.25">
      <c r="A350" t="s">
        <v>1345</v>
      </c>
    </row>
    <row r="351" spans="1:1" x14ac:dyDescent="0.25">
      <c r="A351" t="s">
        <v>1346</v>
      </c>
    </row>
    <row r="352" spans="1:1" x14ac:dyDescent="0.25">
      <c r="A352" t="s">
        <v>1347</v>
      </c>
    </row>
    <row r="353" spans="1:1" x14ac:dyDescent="0.25">
      <c r="A353" t="s">
        <v>1348</v>
      </c>
    </row>
    <row r="354" spans="1:1" x14ac:dyDescent="0.25">
      <c r="A354" t="s">
        <v>1349</v>
      </c>
    </row>
    <row r="355" spans="1:1" x14ac:dyDescent="0.25">
      <c r="A355" t="s">
        <v>1350</v>
      </c>
    </row>
    <row r="356" spans="1:1" x14ac:dyDescent="0.25">
      <c r="A356" t="s">
        <v>1351</v>
      </c>
    </row>
    <row r="357" spans="1:1" x14ac:dyDescent="0.25">
      <c r="A357" t="s">
        <v>1352</v>
      </c>
    </row>
    <row r="358" spans="1:1" x14ac:dyDescent="0.25">
      <c r="A358" t="s">
        <v>1353</v>
      </c>
    </row>
    <row r="359" spans="1:1" x14ac:dyDescent="0.25">
      <c r="A359" t="s">
        <v>1354</v>
      </c>
    </row>
    <row r="360" spans="1:1" x14ac:dyDescent="0.25">
      <c r="A360" t="s">
        <v>1355</v>
      </c>
    </row>
    <row r="361" spans="1:1" x14ac:dyDescent="0.25">
      <c r="A361" t="s">
        <v>1356</v>
      </c>
    </row>
    <row r="362" spans="1:1" x14ac:dyDescent="0.25">
      <c r="A362" t="s">
        <v>1357</v>
      </c>
    </row>
    <row r="363" spans="1:1" x14ac:dyDescent="0.25">
      <c r="A363" t="s">
        <v>1358</v>
      </c>
    </row>
    <row r="364" spans="1:1" x14ac:dyDescent="0.25">
      <c r="A364" t="s">
        <v>1359</v>
      </c>
    </row>
    <row r="365" spans="1:1" x14ac:dyDescent="0.25">
      <c r="A365" t="s">
        <v>1360</v>
      </c>
    </row>
    <row r="366" spans="1:1" x14ac:dyDescent="0.25">
      <c r="A366" t="s">
        <v>1361</v>
      </c>
    </row>
    <row r="367" spans="1:1" x14ac:dyDescent="0.25">
      <c r="A367" t="s">
        <v>1254</v>
      </c>
    </row>
    <row r="368" spans="1:1" x14ac:dyDescent="0.25">
      <c r="A368" t="s">
        <v>1362</v>
      </c>
    </row>
    <row r="369" spans="1:1" x14ac:dyDescent="0.25">
      <c r="A369" t="s">
        <v>1363</v>
      </c>
    </row>
    <row r="370" spans="1:1" x14ac:dyDescent="0.25">
      <c r="A370" t="s">
        <v>1364</v>
      </c>
    </row>
    <row r="371" spans="1:1" x14ac:dyDescent="0.25">
      <c r="A371" t="s">
        <v>1365</v>
      </c>
    </row>
    <row r="372" spans="1:1" x14ac:dyDescent="0.25">
      <c r="A372" t="s">
        <v>1366</v>
      </c>
    </row>
    <row r="373" spans="1:1" x14ac:dyDescent="0.25">
      <c r="A373" t="s">
        <v>1367</v>
      </c>
    </row>
    <row r="374" spans="1:1" x14ac:dyDescent="0.25">
      <c r="A374" t="s">
        <v>1368</v>
      </c>
    </row>
    <row r="375" spans="1:1" x14ac:dyDescent="0.25">
      <c r="A375" t="s">
        <v>1369</v>
      </c>
    </row>
    <row r="376" spans="1:1" x14ac:dyDescent="0.25">
      <c r="A376" t="s">
        <v>50</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1</vt:i4>
      </vt:variant>
    </vt:vector>
  </HeadingPairs>
  <TitlesOfParts>
    <vt:vector size="7" baseType="lpstr">
      <vt:lpstr>F.CERT.032 - Norma SAT</vt:lpstr>
      <vt:lpstr>Impressão</vt:lpstr>
      <vt:lpstr>Manual de Gestão</vt:lpstr>
      <vt:lpstr>DN17 - Disp. Licenc.</vt:lpstr>
      <vt:lpstr>Intrução Normativa 46-2011</vt:lpstr>
      <vt:lpstr>Instrução Normativa 18-2009</vt:lpstr>
      <vt:lpstr>'F.CERT.032 - Norma SAT'!Area_de_impressao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Jeferson</dc:creator>
  <cp:lastModifiedBy>Rachel Rodarte Silva</cp:lastModifiedBy>
  <cp:lastPrinted>2020-07-08T13:15:51Z</cp:lastPrinted>
  <dcterms:created xsi:type="dcterms:W3CDTF">2016-02-24T17:28:56Z</dcterms:created>
  <dcterms:modified xsi:type="dcterms:W3CDTF">2022-12-02T11:57:48Z</dcterms:modified>
</cp:coreProperties>
</file>