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Felipe\Downloads\"/>
    </mc:Choice>
  </mc:AlternateContent>
  <bookViews>
    <workbookView xWindow="0" yWindow="0" windowWidth="28800" windowHeight="12435" tabRatio="933" activeTab="2"/>
  </bookViews>
  <sheets>
    <sheet name="Cidades" sheetId="3" r:id="rId1"/>
    <sheet name="Indicadores Macro" sheetId="53" r:id="rId2"/>
    <sheet name="Indicadores Agrup" sheetId="54" r:id="rId3"/>
    <sheet name="Municípios pequenos" sheetId="49" r:id="rId4"/>
    <sheet name="Resumo Municípios pequenos" sheetId="50" r:id="rId5"/>
  </sheets>
  <definedNames>
    <definedName name="_xlnm._FilterDatabase" localSheetId="0" hidden="1">Cidades!$A$1:$O$854</definedName>
    <definedName name="_xlnm._FilterDatabase" localSheetId="2" hidden="1">'Indicadores Agrup'!$A$5:$AG$5</definedName>
    <definedName name="_xlnm._FilterDatabase" localSheetId="3" hidden="1">'Municípios pequenos'!$A$1:$Q$854</definedName>
  </definedNames>
  <calcPr calcId="152511"/>
</workbook>
</file>

<file path=xl/calcChain.xml><?xml version="1.0" encoding="utf-8"?>
<calcChain xmlns="http://schemas.openxmlformats.org/spreadsheetml/2006/main">
  <c r="AF15" i="53" l="1"/>
  <c r="AF14" i="53"/>
  <c r="AF13" i="53"/>
  <c r="E7" i="50" l="1"/>
  <c r="E11" i="50"/>
  <c r="E15" i="50"/>
  <c r="E6" i="50"/>
  <c r="E10" i="50"/>
  <c r="E14" i="50"/>
  <c r="E5" i="50"/>
  <c r="E9" i="50"/>
  <c r="E13" i="50"/>
  <c r="E3" i="50"/>
  <c r="E4" i="50"/>
  <c r="E8" i="50"/>
  <c r="E12" i="50"/>
  <c r="E16" i="50"/>
  <c r="E17" i="50" l="1"/>
  <c r="C17" i="50" l="1"/>
  <c r="D4" i="50"/>
  <c r="D5" i="50"/>
  <c r="D6" i="50"/>
  <c r="D7" i="50"/>
  <c r="D8" i="50"/>
  <c r="D9" i="50"/>
  <c r="D10" i="50"/>
  <c r="D11" i="50"/>
  <c r="D12" i="50"/>
  <c r="D13" i="50"/>
  <c r="D14" i="50"/>
  <c r="D15" i="50"/>
  <c r="D16" i="50"/>
  <c r="D3" i="50"/>
  <c r="D17" i="50" l="1"/>
</calcChain>
</file>

<file path=xl/sharedStrings.xml><?xml version="1.0" encoding="utf-8"?>
<sst xmlns="http://schemas.openxmlformats.org/spreadsheetml/2006/main" count="15051" uniqueCount="2088">
  <si>
    <t>Belo Horizonte</t>
  </si>
  <si>
    <t>Betim</t>
  </si>
  <si>
    <t>Contagem</t>
  </si>
  <si>
    <t>Ipatinga</t>
  </si>
  <si>
    <t>Muriaé</t>
  </si>
  <si>
    <t>Uberaba</t>
  </si>
  <si>
    <t>Coronel Fabriciano</t>
  </si>
  <si>
    <t>Governador Valadares</t>
  </si>
  <si>
    <t>Juiz de Fora</t>
  </si>
  <si>
    <t>Nova Lima</t>
  </si>
  <si>
    <t>Santa Luzia</t>
  </si>
  <si>
    <t>Sete Lagoas</t>
  </si>
  <si>
    <t>Poços de Caldas</t>
  </si>
  <si>
    <t>Extrema</t>
  </si>
  <si>
    <t>Campo Belo</t>
  </si>
  <si>
    <t>Lagoa da Prata</t>
  </si>
  <si>
    <t>Campos Altos</t>
  </si>
  <si>
    <t>Serra do Salitre</t>
  </si>
  <si>
    <t>Bom Despacho</t>
  </si>
  <si>
    <t>Mariana</t>
  </si>
  <si>
    <t>Guimarânia</t>
  </si>
  <si>
    <t>Pedro Leopoldo</t>
  </si>
  <si>
    <t>Barbacena</t>
  </si>
  <si>
    <t>Três Pontas</t>
  </si>
  <si>
    <t>Mateus Leme</t>
  </si>
  <si>
    <t>Conselheiro Lafaiete</t>
  </si>
  <si>
    <t>Curvelo</t>
  </si>
  <si>
    <t>São Joaquim de Bicas</t>
  </si>
  <si>
    <t>Uberlândia</t>
  </si>
  <si>
    <t>São Sebastião do Oeste</t>
  </si>
  <si>
    <t>Conceição do Mato Dentro</t>
  </si>
  <si>
    <t>Sabará</t>
  </si>
  <si>
    <t>Ponte Nova</t>
  </si>
  <si>
    <t>Três Corações</t>
  </si>
  <si>
    <t>Belo Oriente</t>
  </si>
  <si>
    <t>Manhuaçu</t>
  </si>
  <si>
    <t>Santa Cruz de Minas</t>
  </si>
  <si>
    <t>Andradas</t>
  </si>
  <si>
    <t>Chapada do Norte</t>
  </si>
  <si>
    <t>Itajubá</t>
  </si>
  <si>
    <t>Itabira</t>
  </si>
  <si>
    <t>Campanha</t>
  </si>
  <si>
    <t>Paracatu</t>
  </si>
  <si>
    <t>Caldas</t>
  </si>
  <si>
    <t>Coroaci</t>
  </si>
  <si>
    <t>Araguari</t>
  </si>
  <si>
    <t>Resende Costa</t>
  </si>
  <si>
    <t>Cambuquira</t>
  </si>
  <si>
    <t>Montes Claros</t>
  </si>
  <si>
    <t>Piumhi</t>
  </si>
  <si>
    <t>Caratinga</t>
  </si>
  <si>
    <t>Prudente de Morais</t>
  </si>
  <si>
    <t>Ouro Preto</t>
  </si>
  <si>
    <t>Alfenas</t>
  </si>
  <si>
    <t>Viçosa</t>
  </si>
  <si>
    <t>Divinópolis</t>
  </si>
  <si>
    <t>Varginha</t>
  </si>
  <si>
    <t>Lavras</t>
  </si>
  <si>
    <t>Mutum</t>
  </si>
  <si>
    <t>Córrego Fundo</t>
  </si>
  <si>
    <t>Pouso Alegre</t>
  </si>
  <si>
    <t>Patos de Minas</t>
  </si>
  <si>
    <t>Formiga</t>
  </si>
  <si>
    <t>Nova União</t>
  </si>
  <si>
    <t>São Sebastião do Paraíso</t>
  </si>
  <si>
    <t>João Monlevade</t>
  </si>
  <si>
    <t>Passos</t>
  </si>
  <si>
    <t>Naque</t>
  </si>
  <si>
    <t>Vespasiano</t>
  </si>
  <si>
    <t>Santos Dumont</t>
  </si>
  <si>
    <t>Santana do Paraíso</t>
  </si>
  <si>
    <t>São João del Rei</t>
  </si>
  <si>
    <t>Araxá</t>
  </si>
  <si>
    <t>Arcos</t>
  </si>
  <si>
    <t>Pará de Minas</t>
  </si>
  <si>
    <t>Timóteo</t>
  </si>
  <si>
    <t>Santo Antônio do Monte</t>
  </si>
  <si>
    <t>Santa Rita do Sapucaí</t>
  </si>
  <si>
    <t>Capelinha</t>
  </si>
  <si>
    <t>Lagoa Santa</t>
  </si>
  <si>
    <t>Coronel Pacheco</t>
  </si>
  <si>
    <t>Carmo do Paranaíba</t>
  </si>
  <si>
    <t>Nova Serrana</t>
  </si>
  <si>
    <t>Além Paraíba</t>
  </si>
  <si>
    <t>Frutal</t>
  </si>
  <si>
    <t>Santa Efigênia de Minas</t>
  </si>
  <si>
    <t>Ponto dos Volantes</t>
  </si>
  <si>
    <t>Cataguases</t>
  </si>
  <si>
    <t>Ouro Branco</t>
  </si>
  <si>
    <t>Monte Sião</t>
  </si>
  <si>
    <t>Patrocínio</t>
  </si>
  <si>
    <t>Congonhas</t>
  </si>
  <si>
    <t>Pirapora</t>
  </si>
  <si>
    <t>Bueno Brandão</t>
  </si>
  <si>
    <t>Ibirité</t>
  </si>
  <si>
    <t>Brumadinho</t>
  </si>
  <si>
    <t>Pompéu</t>
  </si>
  <si>
    <t>Monte Carmelo</t>
  </si>
  <si>
    <t>Caeté</t>
  </si>
  <si>
    <t>Tumiritinga</t>
  </si>
  <si>
    <t>Guaxupé</t>
  </si>
  <si>
    <t>Confins</t>
  </si>
  <si>
    <t>Itaúna</t>
  </si>
  <si>
    <t>Santa Bárbara</t>
  </si>
  <si>
    <t>Ituiutaba</t>
  </si>
  <si>
    <t>Nova Era</t>
  </si>
  <si>
    <t>Camanducaia</t>
  </si>
  <si>
    <t>Ribeirão das Neves</t>
  </si>
  <si>
    <t>Carmo do Cajuru</t>
  </si>
  <si>
    <t>Itabirito</t>
  </si>
  <si>
    <t>Minas Novas</t>
  </si>
  <si>
    <t>Guanhães</t>
  </si>
  <si>
    <t>Teófilo Otoni</t>
  </si>
  <si>
    <t>Raposos</t>
  </si>
  <si>
    <t>Luz</t>
  </si>
  <si>
    <t>Abre Campo</t>
  </si>
  <si>
    <t>Rio Manso</t>
  </si>
  <si>
    <t>Jaguaraçu</t>
  </si>
  <si>
    <t>Piraúba</t>
  </si>
  <si>
    <t>Matozinhos</t>
  </si>
  <si>
    <t>Igarapé</t>
  </si>
  <si>
    <t>Carangola</t>
  </si>
  <si>
    <t>Inhapim</t>
  </si>
  <si>
    <t>Paula Cândido</t>
  </si>
  <si>
    <t>Almenara</t>
  </si>
  <si>
    <t>Bocaiúva</t>
  </si>
  <si>
    <t>São João Nepomuceno</t>
  </si>
  <si>
    <t>Itaobim</t>
  </si>
  <si>
    <t>Carmo do Rio Claro</t>
  </si>
  <si>
    <t>Januária</t>
  </si>
  <si>
    <t>Belo Vale</t>
  </si>
  <si>
    <t>Piranguinho</t>
  </si>
  <si>
    <t>Munhoz</t>
  </si>
  <si>
    <t>Martinho Campos</t>
  </si>
  <si>
    <t>Mata Verde</t>
  </si>
  <si>
    <t>Mário Campos</t>
  </si>
  <si>
    <t>Pitangui</t>
  </si>
  <si>
    <t>Botelhos</t>
  </si>
  <si>
    <t>São José da Lapa</t>
  </si>
  <si>
    <t>Santa Maria de Itabira</t>
  </si>
  <si>
    <t>Rio Acima</t>
  </si>
  <si>
    <t>Japonvar</t>
  </si>
  <si>
    <t>Matias Barbosa</t>
  </si>
  <si>
    <t>Varzelândia</t>
  </si>
  <si>
    <t>Divino</t>
  </si>
  <si>
    <t>Itamarandiba</t>
  </si>
  <si>
    <t>Dores de Campos</t>
  </si>
  <si>
    <t>Itacarambi</t>
  </si>
  <si>
    <t>Japaraíba</t>
  </si>
  <si>
    <t>Conceição do Pará</t>
  </si>
  <si>
    <t>Itatiaiuçu</t>
  </si>
  <si>
    <t>Manhumirim</t>
  </si>
  <si>
    <t>Monte Alegre de Minas</t>
  </si>
  <si>
    <t>Iapu</t>
  </si>
  <si>
    <t>Juatuba</t>
  </si>
  <si>
    <t>Jaboticatubas</t>
  </si>
  <si>
    <t>Reduto</t>
  </si>
  <si>
    <t>Monte Santo de Minas</t>
  </si>
  <si>
    <t>Senhora dos Remédios</t>
  </si>
  <si>
    <t>Várzea da Palma</t>
  </si>
  <si>
    <t>Descoberto</t>
  </si>
  <si>
    <t>Ubá</t>
  </si>
  <si>
    <t>Pedralva</t>
  </si>
  <si>
    <t>Guarani</t>
  </si>
  <si>
    <t>Rio Paranaíba</t>
  </si>
  <si>
    <t>Itanhandu</t>
  </si>
  <si>
    <t>Igaratinga</t>
  </si>
  <si>
    <t>Nova Resende</t>
  </si>
  <si>
    <t>Tupaciguara</t>
  </si>
  <si>
    <t>Perdigão</t>
  </si>
  <si>
    <t>Tocantins</t>
  </si>
  <si>
    <t>Bom Sucesso</t>
  </si>
  <si>
    <t>Visconde do Rio Branco</t>
  </si>
  <si>
    <t>Ibiá</t>
  </si>
  <si>
    <t>Itaguara</t>
  </si>
  <si>
    <t>Coromandel</t>
  </si>
  <si>
    <t>Itaú de Minas</t>
  </si>
  <si>
    <t>Senhora de Oliveira</t>
  </si>
  <si>
    <t>Nova Ponte</t>
  </si>
  <si>
    <t>Paraopeba</t>
  </si>
  <si>
    <t>Ibiraci</t>
  </si>
  <si>
    <t>Três Marias</t>
  </si>
  <si>
    <t>Cássia</t>
  </si>
  <si>
    <t>Gonzaga</t>
  </si>
  <si>
    <t>Esmeraldas</t>
  </si>
  <si>
    <t>Sardoá</t>
  </si>
  <si>
    <t>Buritis</t>
  </si>
  <si>
    <t>Toledo</t>
  </si>
  <si>
    <t>Passa Quatro</t>
  </si>
  <si>
    <t>São Francisco</t>
  </si>
  <si>
    <t>Cachoeira da Prata</t>
  </si>
  <si>
    <t>Bom Jesus do Galho</t>
  </si>
  <si>
    <t>Jaíba</t>
  </si>
  <si>
    <t>Mathias Lobato</t>
  </si>
  <si>
    <t>Porto Firme</t>
  </si>
  <si>
    <t>São Roque de Minas</t>
  </si>
  <si>
    <t>Açucena</t>
  </si>
  <si>
    <t>Raul Soares</t>
  </si>
  <si>
    <t>Ipaba</t>
  </si>
  <si>
    <t>Ferros</t>
  </si>
  <si>
    <t>Presidente Bernardes</t>
  </si>
  <si>
    <t>Oliveira</t>
  </si>
  <si>
    <t>Itamonte</t>
  </si>
  <si>
    <t>Cruzília</t>
  </si>
  <si>
    <t>Bambuí</t>
  </si>
  <si>
    <t>Sarzedo</t>
  </si>
  <si>
    <t>Perdões</t>
  </si>
  <si>
    <t>Porteirinha</t>
  </si>
  <si>
    <t>Marilac</t>
  </si>
  <si>
    <t>Capim Branco</t>
  </si>
  <si>
    <t>Guaranésia</t>
  </si>
  <si>
    <t>Leopoldina</t>
  </si>
  <si>
    <t>Cambuí</t>
  </si>
  <si>
    <t>Planura</t>
  </si>
  <si>
    <t>Inimutaba</t>
  </si>
  <si>
    <t>Candeias</t>
  </si>
  <si>
    <t>Caetanópolis</t>
  </si>
  <si>
    <t>Fervedouro</t>
  </si>
  <si>
    <t>Areado</t>
  </si>
  <si>
    <t>Itapeva</t>
  </si>
  <si>
    <t>Jeceaba</t>
  </si>
  <si>
    <t>Novo Cruzeiro</t>
  </si>
  <si>
    <t>São Sebastião do Anta</t>
  </si>
  <si>
    <t>Felixlândia</t>
  </si>
  <si>
    <t>Papagaios</t>
  </si>
  <si>
    <t>Carbonita</t>
  </si>
  <si>
    <t>Vazante</t>
  </si>
  <si>
    <t>Astolfo Dutra</t>
  </si>
  <si>
    <t>Catas Altas</t>
  </si>
  <si>
    <t>Santa Maria do Salto</t>
  </si>
  <si>
    <t>Brasília de Minas</t>
  </si>
  <si>
    <t>Dona Eusébia</t>
  </si>
  <si>
    <t>Sericita</t>
  </si>
  <si>
    <t>Arceburgo</t>
  </si>
  <si>
    <t>Franciscópolis</t>
  </si>
  <si>
    <t>Itanhomi</t>
  </si>
  <si>
    <t>São Lourenço</t>
  </si>
  <si>
    <t>Tiradentes</t>
  </si>
  <si>
    <t>Estiva</t>
  </si>
  <si>
    <t>Carandaí</t>
  </si>
  <si>
    <t>Divisópolis</t>
  </si>
  <si>
    <t>São Francisco do Glória</t>
  </si>
  <si>
    <t>Cláudio</t>
  </si>
  <si>
    <t>João Pinheiro</t>
  </si>
  <si>
    <t>Itamogi</t>
  </si>
  <si>
    <t>Pocrane</t>
  </si>
  <si>
    <t>Nazareno</t>
  </si>
  <si>
    <t>Nepomuceno</t>
  </si>
  <si>
    <t>Ijaci</t>
  </si>
  <si>
    <t>Santana do Riacho</t>
  </si>
  <si>
    <t>Pequi</t>
  </si>
  <si>
    <t>Entre Rios de Minas</t>
  </si>
  <si>
    <t>Pirajuba</t>
  </si>
  <si>
    <t>Itambacuri</t>
  </si>
  <si>
    <t>Lajinha</t>
  </si>
  <si>
    <t>Elói Mendes</t>
  </si>
  <si>
    <t>Piracema</t>
  </si>
  <si>
    <t>Rio Pomba</t>
  </si>
  <si>
    <t>Carmo da Mata</t>
  </si>
  <si>
    <t>Carmópolis de Minas</t>
  </si>
  <si>
    <t>Vargem Bonita</t>
  </si>
  <si>
    <t>Pains</t>
  </si>
  <si>
    <t>Arinos</t>
  </si>
  <si>
    <t>Borda da Mata</t>
  </si>
  <si>
    <t>Mirabela</t>
  </si>
  <si>
    <t>Coração de Jesus</t>
  </si>
  <si>
    <t>São João da Ponte</t>
  </si>
  <si>
    <t>Santana da Vargem</t>
  </si>
  <si>
    <t>Araçuaí</t>
  </si>
  <si>
    <t>Fortuna de Minas</t>
  </si>
  <si>
    <t>São José do Goiabal</t>
  </si>
  <si>
    <t>Desterro de Entre Rios</t>
  </si>
  <si>
    <t>Florestal</t>
  </si>
  <si>
    <t>Sabinópolis</t>
  </si>
  <si>
    <t>Antônio Dias</t>
  </si>
  <si>
    <t>Santo Antônio do Grama</t>
  </si>
  <si>
    <t>Buritizeiro</t>
  </si>
  <si>
    <t>Iturama</t>
  </si>
  <si>
    <t>Nanuque</t>
  </si>
  <si>
    <t>Capitólio</t>
  </si>
  <si>
    <t>Rio Novo</t>
  </si>
  <si>
    <t>Icaraí de Minas</t>
  </si>
  <si>
    <t>Jacuí</t>
  </si>
  <si>
    <t>Alfredo Vasconcelos</t>
  </si>
  <si>
    <t>Campestre</t>
  </si>
  <si>
    <t>São Brás do Suaçuí</t>
  </si>
  <si>
    <t>Itapecerica</t>
  </si>
  <si>
    <t>Senhora do Porto</t>
  </si>
  <si>
    <t>Piedade dos Gerais</t>
  </si>
  <si>
    <t>Baependi</t>
  </si>
  <si>
    <t>Ervália</t>
  </si>
  <si>
    <t>Joanésia</t>
  </si>
  <si>
    <t>Felisburgo</t>
  </si>
  <si>
    <t>Carmo da Cachoeira</t>
  </si>
  <si>
    <t>Alpinópolis</t>
  </si>
  <si>
    <t>Bom Jesus da Penha</t>
  </si>
  <si>
    <t>Ibertioga</t>
  </si>
  <si>
    <t>Alpercata</t>
  </si>
  <si>
    <t>Abaeté</t>
  </si>
  <si>
    <t>Araújos</t>
  </si>
  <si>
    <t>Rio Casca</t>
  </si>
  <si>
    <t>Manga</t>
  </si>
  <si>
    <t>Cachoeira de Minas</t>
  </si>
  <si>
    <t>Divisa Nova</t>
  </si>
  <si>
    <t>Coluna</t>
  </si>
  <si>
    <t>Cristiano Otoni</t>
  </si>
  <si>
    <t>Piedade de Caratinga</t>
  </si>
  <si>
    <t>Rio Preto</t>
  </si>
  <si>
    <t>Alto Jequitibá</t>
  </si>
  <si>
    <t>Mato Verde</t>
  </si>
  <si>
    <t>Frei Inocêncio</t>
  </si>
  <si>
    <t>Nova Porteirinha</t>
  </si>
  <si>
    <t>Campina Verde</t>
  </si>
  <si>
    <t>São Domingos das Dores</t>
  </si>
  <si>
    <t>Jacinto</t>
  </si>
  <si>
    <t>Ubaporanga</t>
  </si>
  <si>
    <t>Santa Vitória</t>
  </si>
  <si>
    <t>Datas</t>
  </si>
  <si>
    <t>São Tomás de Aquino</t>
  </si>
  <si>
    <t>Vargem Grande do Rio Pardo</t>
  </si>
  <si>
    <t>Doresópolis</t>
  </si>
  <si>
    <t>Paraguaçu</t>
  </si>
  <si>
    <t>Albertina</t>
  </si>
  <si>
    <t>Prata</t>
  </si>
  <si>
    <t>Centralina</t>
  </si>
  <si>
    <t>Lagoa Formosa</t>
  </si>
  <si>
    <t>Antônio Carlos</t>
  </si>
  <si>
    <t>Conceição das Alagoas</t>
  </si>
  <si>
    <t>Aimorés</t>
  </si>
  <si>
    <t>Lontra</t>
  </si>
  <si>
    <t>Simonésia</t>
  </si>
  <si>
    <t>Pratápolis</t>
  </si>
  <si>
    <t>Jenipapo de Minas</t>
  </si>
  <si>
    <t>Bela Vista de Minas</t>
  </si>
  <si>
    <t>Moema</t>
  </si>
  <si>
    <t>Tabuleiro</t>
  </si>
  <si>
    <t>Brás Pires</t>
  </si>
  <si>
    <t>Grão Mogol</t>
  </si>
  <si>
    <t>Guaraciama</t>
  </si>
  <si>
    <t>Cordisburgo</t>
  </si>
  <si>
    <t>Bicas</t>
  </si>
  <si>
    <t>Santo Antônio do Amparo</t>
  </si>
  <si>
    <t>Cabeceira Grande</t>
  </si>
  <si>
    <t>Virginópolis</t>
  </si>
  <si>
    <t>Central de Minas</t>
  </si>
  <si>
    <t>São Gonçalo do Rio Abaixo</t>
  </si>
  <si>
    <t>Cana Verde</t>
  </si>
  <si>
    <t>Couto de Magalhães de Minas</t>
  </si>
  <si>
    <t>Monte Azul</t>
  </si>
  <si>
    <t>Serro</t>
  </si>
  <si>
    <t>Ninheira</t>
  </si>
  <si>
    <t>Unaí</t>
  </si>
  <si>
    <t>Goianá</t>
  </si>
  <si>
    <t>Juruaia</t>
  </si>
  <si>
    <t>Taiobeiras</t>
  </si>
  <si>
    <t>Mesquita</t>
  </si>
  <si>
    <t>São João do Paraíso</t>
  </si>
  <si>
    <t>Serra dos Aimorés</t>
  </si>
  <si>
    <t>Mendes Pimentel</t>
  </si>
  <si>
    <t>Bugre</t>
  </si>
  <si>
    <t>São Gonçalo do Rio Preto</t>
  </si>
  <si>
    <t>Capinópolis</t>
  </si>
  <si>
    <t>Patrocínio do Muriaé</t>
  </si>
  <si>
    <t>Santa Cruz do Escalvado</t>
  </si>
  <si>
    <t>Ouro Fino</t>
  </si>
  <si>
    <t>Malacacheta</t>
  </si>
  <si>
    <t>São Vicente de Minas</t>
  </si>
  <si>
    <t>São Francisco de Paula</t>
  </si>
  <si>
    <t>Dom Cavati</t>
  </si>
  <si>
    <t>Turmalina</t>
  </si>
  <si>
    <t>Guiricema</t>
  </si>
  <si>
    <t>São João Batista do Glória</t>
  </si>
  <si>
    <t>Santana de Cataguases</t>
  </si>
  <si>
    <t>Ladainha</t>
  </si>
  <si>
    <t>Salinas</t>
  </si>
  <si>
    <t>Careaçu</t>
  </si>
  <si>
    <t>Montalvânia</t>
  </si>
  <si>
    <t>Carlos Chagas</t>
  </si>
  <si>
    <t>Fruta de Leite</t>
  </si>
  <si>
    <t>Vermelho Novo</t>
  </si>
  <si>
    <t>Buenópolis</t>
  </si>
  <si>
    <t>Cristina</t>
  </si>
  <si>
    <t>Paraisópolis</t>
  </si>
  <si>
    <t>Piranga</t>
  </si>
  <si>
    <t>Poté</t>
  </si>
  <si>
    <t>Congonhal</t>
  </si>
  <si>
    <t>Cruzeiro da Fortaleza</t>
  </si>
  <si>
    <t>São Sebastião do Rio Verde</t>
  </si>
  <si>
    <t>Rio Piracicaba</t>
  </si>
  <si>
    <t>Sacramento</t>
  </si>
  <si>
    <t>Varjão de Minas</t>
  </si>
  <si>
    <t>Campo Florido</t>
  </si>
  <si>
    <t>Fortaleza de Minas</t>
  </si>
  <si>
    <t>José Raydan</t>
  </si>
  <si>
    <t>Pouso Alto</t>
  </si>
  <si>
    <t>Bom Jesus do Amparo</t>
  </si>
  <si>
    <t>Padre Paraíso</t>
  </si>
  <si>
    <t>Miradouro</t>
  </si>
  <si>
    <t>Águas Formosas</t>
  </si>
  <si>
    <t>Cascalho Rico</t>
  </si>
  <si>
    <t>Conselheiro Pena</t>
  </si>
  <si>
    <t>Dom Viçoso</t>
  </si>
  <si>
    <t>São Sebastião da Bela Vista</t>
  </si>
  <si>
    <t>Baldim</t>
  </si>
  <si>
    <t>Comercinho</t>
  </si>
  <si>
    <t>Joaíma</t>
  </si>
  <si>
    <t>Virgem da Lapa</t>
  </si>
  <si>
    <t>Claro dos Poções</t>
  </si>
  <si>
    <t>Serranos</t>
  </si>
  <si>
    <t>Conceição dos Ouros</t>
  </si>
  <si>
    <t>Pedra do Anta</t>
  </si>
  <si>
    <t>Recreio</t>
  </si>
  <si>
    <t>Passa Tempo</t>
  </si>
  <si>
    <t>Cachoeira de Pajeú</t>
  </si>
  <si>
    <t>Conceição do Rio Verde</t>
  </si>
  <si>
    <t>São Geraldo</t>
  </si>
  <si>
    <t>Crisólita</t>
  </si>
  <si>
    <t>Lamim</t>
  </si>
  <si>
    <t>Pedra do Indaiá</t>
  </si>
  <si>
    <t>Espinosa</t>
  </si>
  <si>
    <t>Aracitaba</t>
  </si>
  <si>
    <t>Santana do Garambéu</t>
  </si>
  <si>
    <t>Francisco Badaró</t>
  </si>
  <si>
    <t>Santa Helena de Minas</t>
  </si>
  <si>
    <t>Carmo de Minas</t>
  </si>
  <si>
    <t>Tocos do Moji</t>
  </si>
  <si>
    <t>Barão de Monte Alto</t>
  </si>
  <si>
    <t>Pirapetinga</t>
  </si>
  <si>
    <t>Jequitibá</t>
  </si>
  <si>
    <t>Materlândia</t>
  </si>
  <si>
    <t>Ilicínea</t>
  </si>
  <si>
    <t>Frei Gaspar</t>
  </si>
  <si>
    <t>Oratórios</t>
  </si>
  <si>
    <t>Braúnas</t>
  </si>
  <si>
    <t>Olímpio Noronha</t>
  </si>
  <si>
    <t>Senador Firmino</t>
  </si>
  <si>
    <t>Bom Jardim de Minas</t>
  </si>
  <si>
    <t>Engenheiro Caldas</t>
  </si>
  <si>
    <t>Mar de Espanha</t>
  </si>
  <si>
    <t>Santo Antônio do Aventureiro</t>
  </si>
  <si>
    <t>Conceição da Barra de Minas</t>
  </si>
  <si>
    <t>Carvalhópolis</t>
  </si>
  <si>
    <t>Riacho dos Machados</t>
  </si>
  <si>
    <t>Acaiaca</t>
  </si>
  <si>
    <t>Itueta</t>
  </si>
  <si>
    <t>Josenópolis</t>
  </si>
  <si>
    <t>Francisco Sá</t>
  </si>
  <si>
    <t>São Bento Abade</t>
  </si>
  <si>
    <t>Lagoa dos Patos</t>
  </si>
  <si>
    <t>Coqueiral</t>
  </si>
  <si>
    <t>Tiros</t>
  </si>
  <si>
    <t>Caiana</t>
  </si>
  <si>
    <t>Barão de Cocais</t>
  </si>
  <si>
    <t>São João do Manteninha</t>
  </si>
  <si>
    <t>Desterro do Melo</t>
  </si>
  <si>
    <t>Catas Altas da Noruega</t>
  </si>
  <si>
    <t>Bonfinópolis de Minas</t>
  </si>
  <si>
    <t>Campo do Meio</t>
  </si>
  <si>
    <t>Silveirânia</t>
  </si>
  <si>
    <t>Gouveia</t>
  </si>
  <si>
    <t>Lagoa Dourada</t>
  </si>
  <si>
    <t>Estrela do Sul</t>
  </si>
  <si>
    <t>São Romão</t>
  </si>
  <si>
    <t>Teixeiras</t>
  </si>
  <si>
    <t>Queluzito</t>
  </si>
  <si>
    <t>Catuti</t>
  </si>
  <si>
    <t>Setubinha</t>
  </si>
  <si>
    <t>Peçanha</t>
  </si>
  <si>
    <t>José Gonçalves de Minas</t>
  </si>
  <si>
    <t>Rubim</t>
  </si>
  <si>
    <t>São Tiago</t>
  </si>
  <si>
    <t>Capetinga</t>
  </si>
  <si>
    <t>Itinga</t>
  </si>
  <si>
    <t>Guidoval</t>
  </si>
  <si>
    <t>Natalândia</t>
  </si>
  <si>
    <t>Morro da Garça</t>
  </si>
  <si>
    <t>Santana do Deserto</t>
  </si>
  <si>
    <t>Riachinho</t>
  </si>
  <si>
    <t>São João da Lagoa</t>
  </si>
  <si>
    <t>Salto da Divisa</t>
  </si>
  <si>
    <t>Gurinhatã</t>
  </si>
  <si>
    <t>Bocaina de Minas</t>
  </si>
  <si>
    <t>Presidente Kubitschek</t>
  </si>
  <si>
    <t>Bandeira do Sul</t>
  </si>
  <si>
    <t>Senador Amaral</t>
  </si>
  <si>
    <t>Araçaí</t>
  </si>
  <si>
    <t>São Sebastião do Maranhão</t>
  </si>
  <si>
    <t>São João do Pacuí</t>
  </si>
  <si>
    <t>Chácara</t>
  </si>
  <si>
    <t>Santa Juliana</t>
  </si>
  <si>
    <t>Itaverava</t>
  </si>
  <si>
    <t>Bandeira</t>
  </si>
  <si>
    <t>Itabirinha</t>
  </si>
  <si>
    <t>Berilo</t>
  </si>
  <si>
    <t>Dores de Guanhães</t>
  </si>
  <si>
    <t>São Geraldo da Piedade</t>
  </si>
  <si>
    <t>Santa Margarida</t>
  </si>
  <si>
    <t>Lassance</t>
  </si>
  <si>
    <t>Inconfidentes</t>
  </si>
  <si>
    <t>São Gotardo</t>
  </si>
  <si>
    <t>Boa Esperança</t>
  </si>
  <si>
    <t>Janaúba</t>
  </si>
  <si>
    <t>Resplendor</t>
  </si>
  <si>
    <t>Diamantina</t>
  </si>
  <si>
    <t>Joaquim Felício</t>
  </si>
  <si>
    <t>Monsenhor Paulo</t>
  </si>
  <si>
    <t>Dores do Indaiá</t>
  </si>
  <si>
    <t>São João Evangelista</t>
  </si>
  <si>
    <t>Guapé</t>
  </si>
  <si>
    <t>Machado</t>
  </si>
  <si>
    <t>São José do Jacuri</t>
  </si>
  <si>
    <t>São Gonçalo do Pará</t>
  </si>
  <si>
    <t>Coronel Xavier Chaves</t>
  </si>
  <si>
    <t>Virgolândia</t>
  </si>
  <si>
    <t>Maria da Fé</t>
  </si>
  <si>
    <t>Andrelândia</t>
  </si>
  <si>
    <t>Jordânia</t>
  </si>
  <si>
    <t>Ipanema</t>
  </si>
  <si>
    <t>Biquinhas</t>
  </si>
  <si>
    <t>Araporã</t>
  </si>
  <si>
    <t>São Gonçalo do Sapucaí</t>
  </si>
  <si>
    <t>Laranjal</t>
  </si>
  <si>
    <t>Imbé de Minas</t>
  </si>
  <si>
    <t>Soledade de Minas</t>
  </si>
  <si>
    <t>Piedade do Rio Grande</t>
  </si>
  <si>
    <t>Poço Fundo</t>
  </si>
  <si>
    <t>Prados</t>
  </si>
  <si>
    <t>Medina</t>
  </si>
  <si>
    <t>Mercês</t>
  </si>
  <si>
    <t>Vargem Alegre</t>
  </si>
  <si>
    <t>Lagamar</t>
  </si>
  <si>
    <t>Caxambu</t>
  </si>
  <si>
    <t>São Thomé das Letras</t>
  </si>
  <si>
    <t>Antônio Prado de Minas</t>
  </si>
  <si>
    <t>Pai Pedro</t>
  </si>
  <si>
    <t>Alvinópolis</t>
  </si>
  <si>
    <t>Jequitaí</t>
  </si>
  <si>
    <t>Durandé</t>
  </si>
  <si>
    <t>Entre Folhas</t>
  </si>
  <si>
    <t>Rio Pardo de Minas</t>
  </si>
  <si>
    <t>Faria Lemos</t>
  </si>
  <si>
    <t>Catuji</t>
  </si>
  <si>
    <t>Campos Gerais</t>
  </si>
  <si>
    <t>Eugenópolis</t>
  </si>
  <si>
    <t>Carmésia</t>
  </si>
  <si>
    <t>Cristais</t>
  </si>
  <si>
    <t>Frei Lagonegro</t>
  </si>
  <si>
    <t>Santa Rita de Jacutinga</t>
  </si>
  <si>
    <t>Maravilhas</t>
  </si>
  <si>
    <t>Itamarati de Minas</t>
  </si>
  <si>
    <t>Alto Rio Doce</t>
  </si>
  <si>
    <t>Iguatama</t>
  </si>
  <si>
    <t>Matipó</t>
  </si>
  <si>
    <t>Cabo Verde</t>
  </si>
  <si>
    <t>Diogo de Vasconcelos</t>
  </si>
  <si>
    <t>Santa Bárbara do Leste</t>
  </si>
  <si>
    <t>São Sebastião da Vargem Alegre</t>
  </si>
  <si>
    <t>Miraí</t>
  </si>
  <si>
    <t>Aguanil</t>
  </si>
  <si>
    <t>Fernandes Tourinho</t>
  </si>
  <si>
    <t>Barroso</t>
  </si>
  <si>
    <t>Lagoa Grande</t>
  </si>
  <si>
    <t>Corinto</t>
  </si>
  <si>
    <t>Dionísio</t>
  </si>
  <si>
    <t>Jequitinhonha</t>
  </si>
  <si>
    <t>Presidente Olegário</t>
  </si>
  <si>
    <t>Bom Repouso</t>
  </si>
  <si>
    <t>Luisburgo</t>
  </si>
  <si>
    <t>Dom Silvério</t>
  </si>
  <si>
    <t>Rodeiro</t>
  </si>
  <si>
    <t>Ubaí</t>
  </si>
  <si>
    <t>Moeda</t>
  </si>
  <si>
    <t>São Miguel do Anta</t>
  </si>
  <si>
    <t>Minduri</t>
  </si>
  <si>
    <t>Ibitiúra de Minas</t>
  </si>
  <si>
    <t>Rio Vermelho</t>
  </si>
  <si>
    <t>São José do Mantimento</t>
  </si>
  <si>
    <t>Leme do Prado</t>
  </si>
  <si>
    <t>Jacutinga</t>
  </si>
  <si>
    <t>São João do Manhuaçu</t>
  </si>
  <si>
    <t>Uruana de Minas</t>
  </si>
  <si>
    <t>Monte Belo</t>
  </si>
  <si>
    <t>São João do Oriente</t>
  </si>
  <si>
    <t>Periquito</t>
  </si>
  <si>
    <t>Rio Doce</t>
  </si>
  <si>
    <t>Itapagipe</t>
  </si>
  <si>
    <t>Silvianópolis</t>
  </si>
  <si>
    <t>Espera Feliz</t>
  </si>
  <si>
    <t>Itutinga</t>
  </si>
  <si>
    <t>Cuparaque</t>
  </si>
  <si>
    <t>Água Boa</t>
  </si>
  <si>
    <t>Ibiracatu</t>
  </si>
  <si>
    <t>Jesuânia</t>
  </si>
  <si>
    <t>Francisco Dumont</t>
  </si>
  <si>
    <t>Galiléia</t>
  </si>
  <si>
    <t>Santana de Pirapama</t>
  </si>
  <si>
    <t>Indaiabira</t>
  </si>
  <si>
    <t>Capitão Enéas</t>
  </si>
  <si>
    <t>Santa Fé de Minas</t>
  </si>
  <si>
    <t>Senador Modestino Gonçalves</t>
  </si>
  <si>
    <t>Paiva</t>
  </si>
  <si>
    <t>Delfim Moreira</t>
  </si>
  <si>
    <t>Alto Caparaó</t>
  </si>
  <si>
    <t>Pintópolis</t>
  </si>
  <si>
    <t>Santana do Manhuaçu</t>
  </si>
  <si>
    <t>Bias Fortes</t>
  </si>
  <si>
    <t>Chiador</t>
  </si>
  <si>
    <t>Goiabeira</t>
  </si>
  <si>
    <t>Caputira</t>
  </si>
  <si>
    <t>Urucuia</t>
  </si>
  <si>
    <t>Dom Joaquim</t>
  </si>
  <si>
    <t>Chalé</t>
  </si>
  <si>
    <t>Claraval</t>
  </si>
  <si>
    <t>Angelândia</t>
  </si>
  <si>
    <t>Pimenta</t>
  </si>
  <si>
    <t>Tarumirim</t>
  </si>
  <si>
    <t>São Félix de Minas</t>
  </si>
  <si>
    <t>Mantena</t>
  </si>
  <si>
    <t>Taparuba</t>
  </si>
  <si>
    <t>Nacip Raydan</t>
  </si>
  <si>
    <t>Liberdade</t>
  </si>
  <si>
    <t>Brasilândia de Minas</t>
  </si>
  <si>
    <t>Santa Rita de Ibitipoca</t>
  </si>
  <si>
    <t>Araponga</t>
  </si>
  <si>
    <t>Amparo do Serra</t>
  </si>
  <si>
    <t>Grupiara</t>
  </si>
  <si>
    <t>Mamonas</t>
  </si>
  <si>
    <t>Pedra Azul</t>
  </si>
  <si>
    <t>Delta</t>
  </si>
  <si>
    <t>Nova Módica</t>
  </si>
  <si>
    <t>Divisa Alegre</t>
  </si>
  <si>
    <t>São José do Alegre</t>
  </si>
  <si>
    <t>Felício dos Santos</t>
  </si>
  <si>
    <t>Aiuruoca</t>
  </si>
  <si>
    <t>Serrania</t>
  </si>
  <si>
    <t>Onça de Pitangui</t>
  </si>
  <si>
    <t>Formoso</t>
  </si>
  <si>
    <t>Santa Rita de Caldas</t>
  </si>
  <si>
    <t>São Domingos do Prata</t>
  </si>
  <si>
    <t>Monjolos</t>
  </si>
  <si>
    <t>Muzambinho</t>
  </si>
  <si>
    <t>Caparaó</t>
  </si>
  <si>
    <t>Marliéria</t>
  </si>
  <si>
    <t>União de Minas</t>
  </si>
  <si>
    <t>Juvenília</t>
  </si>
  <si>
    <t>Rubelita</t>
  </si>
  <si>
    <t>Jequeri</t>
  </si>
  <si>
    <t>Divinésia</t>
  </si>
  <si>
    <t>Chapada Gaúcha</t>
  </si>
  <si>
    <t>Douradoquara</t>
  </si>
  <si>
    <t>Luislândia</t>
  </si>
  <si>
    <t>Espírito Santo do Dourado</t>
  </si>
  <si>
    <t>Urucânia</t>
  </si>
  <si>
    <t>Córrego do Bom Jesus</t>
  </si>
  <si>
    <t>Heliodora</t>
  </si>
  <si>
    <t>São Gonçalo do Abaeté</t>
  </si>
  <si>
    <t>Inhaúma</t>
  </si>
  <si>
    <t>Presidente Juscelino</t>
  </si>
  <si>
    <t>Santa Rita de Minas</t>
  </si>
  <si>
    <t>São Geraldo do Baixio</t>
  </si>
  <si>
    <t>Conquista</t>
  </si>
  <si>
    <t>Jampruca</t>
  </si>
  <si>
    <t>Santa Bárbara do Monte Verde</t>
  </si>
  <si>
    <t>Turvolândia</t>
  </si>
  <si>
    <t>Piedade de Ponte Nova</t>
  </si>
  <si>
    <t>Camacho</t>
  </si>
  <si>
    <t>São João das Missões</t>
  </si>
  <si>
    <t>Passabém</t>
  </si>
  <si>
    <t>Marmelópolis</t>
  </si>
  <si>
    <t>Palma</t>
  </si>
  <si>
    <t>Fronteira</t>
  </si>
  <si>
    <t>Tapira</t>
  </si>
  <si>
    <t>Piau</t>
  </si>
  <si>
    <t>Divinolândia de Minas</t>
  </si>
  <si>
    <t>Vieiras</t>
  </si>
  <si>
    <t>Serra da Saudade</t>
  </si>
  <si>
    <t>Ingaí</t>
  </si>
  <si>
    <t>Quartel Geral</t>
  </si>
  <si>
    <t>Augusto de Lima</t>
  </si>
  <si>
    <t>Lima Duarte</t>
  </si>
  <si>
    <t>Montezuma</t>
  </si>
  <si>
    <t>Carvalhos</t>
  </si>
  <si>
    <t>Itambé do Mato Dentro</t>
  </si>
  <si>
    <t>Lambari</t>
  </si>
  <si>
    <t>Belmiro Braga</t>
  </si>
  <si>
    <t>Santana do Jacaré</t>
  </si>
  <si>
    <t>Ipiaçu</t>
  </si>
  <si>
    <t>Santo Antônio do Jacinto</t>
  </si>
  <si>
    <t>Cristália</t>
  </si>
  <si>
    <t>Alagoa</t>
  </si>
  <si>
    <t>Rosário da Limeira</t>
  </si>
  <si>
    <t>Veríssimo</t>
  </si>
  <si>
    <t>Canápolis</t>
  </si>
  <si>
    <t>São José do Divino</t>
  </si>
  <si>
    <t>Ribeirão Vermelho</t>
  </si>
  <si>
    <t>São Pedro do Suaçuí</t>
  </si>
  <si>
    <t>Águas Vermelhas</t>
  </si>
  <si>
    <t>Alterosa</t>
  </si>
  <si>
    <t>Santa Rosa da Serra</t>
  </si>
  <si>
    <t>São Francisco de Sales</t>
  </si>
  <si>
    <t>Água Comprida</t>
  </si>
  <si>
    <t>Natércia</t>
  </si>
  <si>
    <t>Taquaraçu de Minas</t>
  </si>
  <si>
    <t>Caraí</t>
  </si>
  <si>
    <t>Capitão Andrade</t>
  </si>
  <si>
    <t>Capela Nova</t>
  </si>
  <si>
    <t>Alvorada de Minas</t>
  </si>
  <si>
    <t>Pedras de Maria da Cruz</t>
  </si>
  <si>
    <t>Código</t>
  </si>
  <si>
    <t xml:space="preserve">Município </t>
  </si>
  <si>
    <t>Guaraciaba</t>
  </si>
  <si>
    <t>Rio do Prado</t>
  </si>
  <si>
    <t>Umburatiba</t>
  </si>
  <si>
    <t>Machacalis</t>
  </si>
  <si>
    <t>Fronteira dos Vales</t>
  </si>
  <si>
    <t>Pavão</t>
  </si>
  <si>
    <t>Nova Belém</t>
  </si>
  <si>
    <t>Ataléia</t>
  </si>
  <si>
    <t>Novo Oriente de Minas</t>
  </si>
  <si>
    <t>Monte Formoso</t>
  </si>
  <si>
    <t>Ouro Verde de Minas</t>
  </si>
  <si>
    <t>Santa Rita do Itueto</t>
  </si>
  <si>
    <t>Divino das Laranjeiras</t>
  </si>
  <si>
    <t>Pescador</t>
  </si>
  <si>
    <t>Alvarenga</t>
  </si>
  <si>
    <t>Berizal</t>
  </si>
  <si>
    <t>Santa Cruz de Salinas</t>
  </si>
  <si>
    <t>Curral de Dentro</t>
  </si>
  <si>
    <t>Martins Soares</t>
  </si>
  <si>
    <t>Tombos</t>
  </si>
  <si>
    <t>São José da Safira</t>
  </si>
  <si>
    <t>Pedra Dourada</t>
  </si>
  <si>
    <t>Coronel Murta</t>
  </si>
  <si>
    <t>Pedra Bonita</t>
  </si>
  <si>
    <t>Córrego Novo</t>
  </si>
  <si>
    <t>Novorizonte</t>
  </si>
  <si>
    <t>Pingo-d'Água</t>
  </si>
  <si>
    <t>Estrela Dalva</t>
  </si>
  <si>
    <t>Padre Carvalho</t>
  </si>
  <si>
    <t>São Pedro dos Ferros</t>
  </si>
  <si>
    <t>Volta Grande</t>
  </si>
  <si>
    <t>Aricanduva</t>
  </si>
  <si>
    <t>Cantagalo</t>
  </si>
  <si>
    <t>Veredinha</t>
  </si>
  <si>
    <t>Cajuri</t>
  </si>
  <si>
    <t>Coimbra</t>
  </si>
  <si>
    <t>Argirita</t>
  </si>
  <si>
    <t>Sem-Peixe</t>
  </si>
  <si>
    <t>Paulistas</t>
  </si>
  <si>
    <t>Senador Cortes</t>
  </si>
  <si>
    <t>Botumirim</t>
  </si>
  <si>
    <t>Rochedo de Minas</t>
  </si>
  <si>
    <t>Barra Longa</t>
  </si>
  <si>
    <t>Gameleiras</t>
  </si>
  <si>
    <t>Pequeri</t>
  </si>
  <si>
    <t>Passa-Vinte</t>
  </si>
  <si>
    <t>Serra Azul de Minas</t>
  </si>
  <si>
    <t>Dores do Turvo</t>
  </si>
  <si>
    <t>Itacambira</t>
  </si>
  <si>
    <t>Santo Antônio do Itambé</t>
  </si>
  <si>
    <t>Morro do Pilar</t>
  </si>
  <si>
    <t>Oliveira Fortes</t>
  </si>
  <si>
    <t>Rio Espera</t>
  </si>
  <si>
    <t>Juramento</t>
  </si>
  <si>
    <t>Congonhas do Norte</t>
  </si>
  <si>
    <t>Santana dos Montes</t>
  </si>
  <si>
    <t>Pedro Teixeira</t>
  </si>
  <si>
    <t>Ressaquinha</t>
  </si>
  <si>
    <t>Matias Cardoso</t>
  </si>
  <si>
    <t>Casa Grande</t>
  </si>
  <si>
    <t>Olaria</t>
  </si>
  <si>
    <t>Engenheiro Navarro</t>
  </si>
  <si>
    <t>Patis</t>
  </si>
  <si>
    <t>Bonfim</t>
  </si>
  <si>
    <t>Arantina</t>
  </si>
  <si>
    <t>Crucilândia</t>
  </si>
  <si>
    <t>Madre de Deus de Minas</t>
  </si>
  <si>
    <t>Seritinga</t>
  </si>
  <si>
    <t>Carrancas</t>
  </si>
  <si>
    <t>Ibituruna</t>
  </si>
  <si>
    <t>Bonito de Minas</t>
  </si>
  <si>
    <t>Campo Azul</t>
  </si>
  <si>
    <t>Itumirim</t>
  </si>
  <si>
    <t>Leandro Ferreira</t>
  </si>
  <si>
    <t>Ponto Chique</t>
  </si>
  <si>
    <t>Morada Nova de Minas</t>
  </si>
  <si>
    <t>Wenceslau Braz</t>
  </si>
  <si>
    <t>Piranguçu</t>
  </si>
  <si>
    <t>Paineiras</t>
  </si>
  <si>
    <t>Brazópolis</t>
  </si>
  <si>
    <t>Fama</t>
  </si>
  <si>
    <t>Consolação</t>
  </si>
  <si>
    <t>Matutina</t>
  </si>
  <si>
    <t>Ipuiúna</t>
  </si>
  <si>
    <t>Medeiros</t>
  </si>
  <si>
    <t>Dom Bosco</t>
  </si>
  <si>
    <t>São José da Barra</t>
  </si>
  <si>
    <t>Pratinha</t>
  </si>
  <si>
    <t>Guarda-Mor</t>
  </si>
  <si>
    <t>Perdizes</t>
  </si>
  <si>
    <t>Abadia dos Dourados</t>
  </si>
  <si>
    <t>Romaria</t>
  </si>
  <si>
    <t>Comendador Gomes</t>
  </si>
  <si>
    <t>Cachoeira Dourada</t>
  </si>
  <si>
    <t>Limeira do Oeste</t>
  </si>
  <si>
    <t>Carneirinho</t>
  </si>
  <si>
    <t>São Sebastião do Rio Preto</t>
  </si>
  <si>
    <t>Sapucaí-Mirim</t>
  </si>
  <si>
    <t>Arapuá</t>
  </si>
  <si>
    <t>Bertópolis</t>
  </si>
  <si>
    <t>Campanário</t>
  </si>
  <si>
    <t>Canaã</t>
  </si>
  <si>
    <t>Caranaíba</t>
  </si>
  <si>
    <t>Cedro do Abaeté</t>
  </si>
  <si>
    <t>Cipotânea</t>
  </si>
  <si>
    <t>Conceição da Aparecida</t>
  </si>
  <si>
    <t>Conceição das Pedras</t>
  </si>
  <si>
    <t>Conceição de Ipanema</t>
  </si>
  <si>
    <t>Cônego Marinho</t>
  </si>
  <si>
    <t>Cordislândia</t>
  </si>
  <si>
    <t>Córrego Danta</t>
  </si>
  <si>
    <t>Delfinópolis</t>
  </si>
  <si>
    <t>Estrela do Indaiá</t>
  </si>
  <si>
    <t>Ewbank da Câmara</t>
  </si>
  <si>
    <t>Funilândia</t>
  </si>
  <si>
    <t>Glaucilândia</t>
  </si>
  <si>
    <t>Gonçalves</t>
  </si>
  <si>
    <t>Guarará</t>
  </si>
  <si>
    <t>Ibiaí</t>
  </si>
  <si>
    <t>Indianópolis</t>
  </si>
  <si>
    <t>Iraí de Minas</t>
  </si>
  <si>
    <t>Itaipé</t>
  </si>
  <si>
    <t>Luminárias</t>
  </si>
  <si>
    <t>Maripá de Minas</t>
  </si>
  <si>
    <t>Miravânia</t>
  </si>
  <si>
    <t>Orizânia</t>
  </si>
  <si>
    <t>Palmópolis</t>
  </si>
  <si>
    <t>Pedrinópolis</t>
  </si>
  <si>
    <t>Ritápolis</t>
  </si>
  <si>
    <t>Santa Bárbara do Tugúrio</t>
  </si>
  <si>
    <t>Santa Maria do Suaçuí</t>
  </si>
  <si>
    <t>Santo Antônio do Retiro</t>
  </si>
  <si>
    <t>Santo Antônio do Rio Abaixo</t>
  </si>
  <si>
    <t>Santo Hipólito</t>
  </si>
  <si>
    <t>São João da Mata</t>
  </si>
  <si>
    <t>São José da Varginha</t>
  </si>
  <si>
    <t>São Pedro da União</t>
  </si>
  <si>
    <t>Senador José Bento</t>
  </si>
  <si>
    <t>Serranópolis de Minas</t>
  </si>
  <si>
    <t>Simão Pereira</t>
  </si>
  <si>
    <t>Sobrália</t>
  </si>
  <si>
    <t>Tapiraí</t>
  </si>
  <si>
    <t>Verdelândia</t>
  </si>
  <si>
    <t>Virgínia</t>
  </si>
  <si>
    <t>URS</t>
  </si>
  <si>
    <t>Micro</t>
  </si>
  <si>
    <t>Macro</t>
  </si>
  <si>
    <t>Longitude</t>
  </si>
  <si>
    <t>Latitude</t>
  </si>
  <si>
    <t>CD_GEOCMU</t>
  </si>
  <si>
    <t>CODMICRO</t>
  </si>
  <si>
    <t>CODMACRO</t>
  </si>
  <si>
    <t>ÁGUAS FORMOSAS</t>
  </si>
  <si>
    <t>NORDESTE</t>
  </si>
  <si>
    <t>-40.93</t>
  </si>
  <si>
    <t>-17.08</t>
  </si>
  <si>
    <t>-40.57</t>
  </si>
  <si>
    <t>-17.06</t>
  </si>
  <si>
    <t>-40.91</t>
  </si>
  <si>
    <t>-17.23</t>
  </si>
  <si>
    <t>-40.92</t>
  </si>
  <si>
    <t>-16.89</t>
  </si>
  <si>
    <t>-40.71</t>
  </si>
  <si>
    <t>-17.07</t>
  </si>
  <si>
    <t>-40.99</t>
  </si>
  <si>
    <t>-17.42</t>
  </si>
  <si>
    <t>-40.68</t>
  </si>
  <si>
    <t>-16.98</t>
  </si>
  <si>
    <t>-17.25</t>
  </si>
  <si>
    <t>ALÉM PARAÍBA</t>
  </si>
  <si>
    <t>SUDESTE</t>
  </si>
  <si>
    <t>-42.7</t>
  </si>
  <si>
    <t>-21.88</t>
  </si>
  <si>
    <t>-42.46</t>
  </si>
  <si>
    <t>-21.74</t>
  </si>
  <si>
    <t>-42.34</t>
  </si>
  <si>
    <t>-21.65</t>
  </si>
  <si>
    <t>-42.81</t>
  </si>
  <si>
    <t>-21.75</t>
  </si>
  <si>
    <t>-42.53</t>
  </si>
  <si>
    <t>-21.77</t>
  </si>
  <si>
    <t>ALFENAS/MACHADO</t>
  </si>
  <si>
    <t>SUL</t>
  </si>
  <si>
    <t>-45.94</t>
  </si>
  <si>
    <t>-21.42</t>
  </si>
  <si>
    <t>-46.14</t>
  </si>
  <si>
    <t>-21.24</t>
  </si>
  <si>
    <t>-21.35</t>
  </si>
  <si>
    <t>-46.38</t>
  </si>
  <si>
    <t>-21.72</t>
  </si>
  <si>
    <t>-46.39</t>
  </si>
  <si>
    <t>-21.63</t>
  </si>
  <si>
    <t>-46.24</t>
  </si>
  <si>
    <t>-21.71</t>
  </si>
  <si>
    <t>-45.83</t>
  </si>
  <si>
    <t>-21.1</t>
  </si>
  <si>
    <t>-45.75</t>
  </si>
  <si>
    <t>-21.23</t>
  </si>
  <si>
    <t>-45.84</t>
  </si>
  <si>
    <t>-46.2</t>
  </si>
  <si>
    <t>-21.09</t>
  </si>
  <si>
    <t>-46.19</t>
  </si>
  <si>
    <t>-21.51</t>
  </si>
  <si>
    <t>-45.82</t>
  </si>
  <si>
    <t>-21.4</t>
  </si>
  <si>
    <t>-45.92</t>
  </si>
  <si>
    <t>-21.67</t>
  </si>
  <si>
    <t>-45.73</t>
  </si>
  <si>
    <t>-21.54</t>
  </si>
  <si>
    <t>-45.96</t>
  </si>
  <si>
    <t>-21.78</t>
  </si>
  <si>
    <t>-46.04</t>
  </si>
  <si>
    <t>ALMENARA/JACINTO</t>
  </si>
  <si>
    <t>-40.69</t>
  </si>
  <si>
    <t>-16.18</t>
  </si>
  <si>
    <t>-40.55</t>
  </si>
  <si>
    <t>-15.88</t>
  </si>
  <si>
    <t>-40.76</t>
  </si>
  <si>
    <t>-16.63</t>
  </si>
  <si>
    <t>-40.29</t>
  </si>
  <si>
    <t>-16.14</t>
  </si>
  <si>
    <t>-16.43</t>
  </si>
  <si>
    <t>-41.03</t>
  </si>
  <si>
    <t>-16.65</t>
  </si>
  <si>
    <t>-40.17</t>
  </si>
  <si>
    <t>-15.9</t>
  </si>
  <si>
    <t>-40.74</t>
  </si>
  <si>
    <t>-15.68</t>
  </si>
  <si>
    <t>-40.42</t>
  </si>
  <si>
    <t>-16.73</t>
  </si>
  <si>
    <t>-16.6</t>
  </si>
  <si>
    <t>-40.53</t>
  </si>
  <si>
    <t>-16.37</t>
  </si>
  <si>
    <t>-39.94</t>
  </si>
  <si>
    <t>-40.14</t>
  </si>
  <si>
    <t>-16.24</t>
  </si>
  <si>
    <t>-16.53</t>
  </si>
  <si>
    <t>ARAÇUAÍ</t>
  </si>
  <si>
    <t>JEQUITINHONHA</t>
  </si>
  <si>
    <t>-42.07</t>
  </si>
  <si>
    <t>-16.85</t>
  </si>
  <si>
    <t>-16.95</t>
  </si>
  <si>
    <t>-42.18</t>
  </si>
  <si>
    <t>-16.61</t>
  </si>
  <si>
    <t>-42.35</t>
  </si>
  <si>
    <t>-16.99</t>
  </si>
  <si>
    <t>-42.25</t>
  </si>
  <si>
    <t>-16.8</t>
  </si>
  <si>
    <t>ARAXÁ</t>
  </si>
  <si>
    <t>TRIÂNGULO DO SUL</t>
  </si>
  <si>
    <t>-46.94</t>
  </si>
  <si>
    <t>-19.59</t>
  </si>
  <si>
    <t>-46.17</t>
  </si>
  <si>
    <t>-19.69</t>
  </si>
  <si>
    <t>-46.53</t>
  </si>
  <si>
    <t>-19.47</t>
  </si>
  <si>
    <t>-47.46</t>
  </si>
  <si>
    <t>-19.22</t>
  </si>
  <si>
    <t>-47.29</t>
  </si>
  <si>
    <t>-19.35</t>
  </si>
  <si>
    <t>-46.37</t>
  </si>
  <si>
    <t>-19.75</t>
  </si>
  <si>
    <t>-47.52</t>
  </si>
  <si>
    <t>-19.3</t>
  </si>
  <si>
    <t>-46.82</t>
  </si>
  <si>
    <t>-19.92</t>
  </si>
  <si>
    <t>BARBACENA</t>
  </si>
  <si>
    <t>CENTRO SUL</t>
  </si>
  <si>
    <t>-43.77</t>
  </si>
  <si>
    <t>-21.14</t>
  </si>
  <si>
    <t>-43.41</t>
  </si>
  <si>
    <t>-21.02</t>
  </si>
  <si>
    <t>-43.74</t>
  </si>
  <si>
    <t>-21.31</t>
  </si>
  <si>
    <t>-21.22</t>
  </si>
  <si>
    <t>-43.61</t>
  </si>
  <si>
    <t>-20.92</t>
  </si>
  <si>
    <t>-43.8</t>
  </si>
  <si>
    <t>-20.95</t>
  </si>
  <si>
    <t>-43.36</t>
  </si>
  <si>
    <t>-20.9</t>
  </si>
  <si>
    <t>-43.51</t>
  </si>
  <si>
    <t>-43.96</t>
  </si>
  <si>
    <t>-21.43</t>
  </si>
  <si>
    <t>-21.28</t>
  </si>
  <si>
    <t>-43.76</t>
  </si>
  <si>
    <t>-21.06</t>
  </si>
  <si>
    <t>-43.55</t>
  </si>
  <si>
    <t>-43.91</t>
  </si>
  <si>
    <t>-21.56</t>
  </si>
  <si>
    <t>-44.1</t>
  </si>
  <si>
    <t>-21.6</t>
  </si>
  <si>
    <t>-43.58</t>
  </si>
  <si>
    <t>BELO HORIZONTE/NOVA LIMA/CAETÉ</t>
  </si>
  <si>
    <t>CENTRO</t>
  </si>
  <si>
    <t>-43.95</t>
  </si>
  <si>
    <t>-19.81</t>
  </si>
  <si>
    <t>-44.02</t>
  </si>
  <si>
    <t>-20.4</t>
  </si>
  <si>
    <t>-43.67</t>
  </si>
  <si>
    <t>-19.88</t>
  </si>
  <si>
    <t>-19.51</t>
  </si>
  <si>
    <t>-44.05</t>
  </si>
  <si>
    <t>-20.33</t>
  </si>
  <si>
    <t>-43.84</t>
  </si>
  <si>
    <t>-19.98</t>
  </si>
  <si>
    <t>-19.96</t>
  </si>
  <si>
    <t>-44.08</t>
  </si>
  <si>
    <t>-19.76</t>
  </si>
  <si>
    <t>-43.78</t>
  </si>
  <si>
    <t>-20.08</t>
  </si>
  <si>
    <t>-43.85</t>
  </si>
  <si>
    <t>-19.77</t>
  </si>
  <si>
    <t>-43.68</t>
  </si>
  <si>
    <t>-19.67</t>
  </si>
  <si>
    <t>BETIM</t>
  </si>
  <si>
    <t>-44.19</t>
  </si>
  <si>
    <t>-44.23</t>
  </si>
  <si>
    <t>-20.32</t>
  </si>
  <si>
    <t>-44.2</t>
  </si>
  <si>
    <t>-20.14</t>
  </si>
  <si>
    <t>-44.33</t>
  </si>
  <si>
    <t>-20.38</t>
  </si>
  <si>
    <t>-44.31</t>
  </si>
  <si>
    <t>-44.43</t>
  </si>
  <si>
    <t>-44.3</t>
  </si>
  <si>
    <t>-20.07</t>
  </si>
  <si>
    <t>-44.34</t>
  </si>
  <si>
    <t>-19.95</t>
  </si>
  <si>
    <t>-44.18</t>
  </si>
  <si>
    <t>-20.05</t>
  </si>
  <si>
    <t>-44.42</t>
  </si>
  <si>
    <t>-44.22</t>
  </si>
  <si>
    <t>-20.47</t>
  </si>
  <si>
    <t>-20.26</t>
  </si>
  <si>
    <t>-44.27</t>
  </si>
  <si>
    <t>-20.04</t>
  </si>
  <si>
    <t>BOCAIÚVA</t>
  </si>
  <si>
    <t>NORTE</t>
  </si>
  <si>
    <t>-43.81</t>
  </si>
  <si>
    <t>-17.1</t>
  </si>
  <si>
    <t>-17.28</t>
  </si>
  <si>
    <t>-17.31</t>
  </si>
  <si>
    <t>-17.01</t>
  </si>
  <si>
    <t>-44.17</t>
  </si>
  <si>
    <t>-17.75</t>
  </si>
  <si>
    <t>Olhos-d'Água</t>
  </si>
  <si>
    <t>-43.57</t>
  </si>
  <si>
    <t>-17.39</t>
  </si>
  <si>
    <t>BOM DESPACHO</t>
  </si>
  <si>
    <t>OESTE</t>
  </si>
  <si>
    <t>-45.25</t>
  </si>
  <si>
    <t>-19.73</t>
  </si>
  <si>
    <t>-45.6</t>
  </si>
  <si>
    <t>-19.46</t>
  </si>
  <si>
    <t>-45.78</t>
  </si>
  <si>
    <t>-19.52</t>
  </si>
  <si>
    <t>-45.68</t>
  </si>
  <si>
    <t>-19.8</t>
  </si>
  <si>
    <t>-45.23</t>
  </si>
  <si>
    <t>-19.33</t>
  </si>
  <si>
    <t>-45.41</t>
  </si>
  <si>
    <t>-19.84</t>
  </si>
  <si>
    <t>-45.79</t>
  </si>
  <si>
    <t>-19.43</t>
  </si>
  <si>
    <t>Brasília de Minas/S. Francisco</t>
  </si>
  <si>
    <t>-16.2</t>
  </si>
  <si>
    <t>-44.81</t>
  </si>
  <si>
    <t>-16.5</t>
  </si>
  <si>
    <t>-44.16</t>
  </si>
  <si>
    <t>-15.66</t>
  </si>
  <si>
    <t>-44.9</t>
  </si>
  <si>
    <t>-16.21</t>
  </si>
  <si>
    <t>-15.99</t>
  </si>
  <si>
    <t>-44.58</t>
  </si>
  <si>
    <t>-16.11</t>
  </si>
  <si>
    <t>-16.07</t>
  </si>
  <si>
    <t>-45.15</t>
  </si>
  <si>
    <t>-16.05</t>
  </si>
  <si>
    <t>-44.86</t>
  </si>
  <si>
    <t>-15.94</t>
  </si>
  <si>
    <t>-15.92</t>
  </si>
  <si>
    <t>-45.06</t>
  </si>
  <si>
    <t>-16.36</t>
  </si>
  <si>
    <t>-44.77</t>
  </si>
  <si>
    <t>-16.28</t>
  </si>
  <si>
    <t>-45.74</t>
  </si>
  <si>
    <t>-16.13</t>
  </si>
  <si>
    <t>-15.7</t>
  </si>
  <si>
    <t>CAMPO BELO</t>
  </si>
  <si>
    <t>-45.39</t>
  </si>
  <si>
    <t>-20.94</t>
  </si>
  <si>
    <t>-20.62</t>
  </si>
  <si>
    <t>-45.27</t>
  </si>
  <si>
    <t>-20.89</t>
  </si>
  <si>
    <t>-45.18</t>
  </si>
  <si>
    <t>-20.76</t>
  </si>
  <si>
    <t>-45.51</t>
  </si>
  <si>
    <t>-20.87</t>
  </si>
  <si>
    <t>-45.13</t>
  </si>
  <si>
    <t>CARANGOLA</t>
  </si>
  <si>
    <t>-41.92</t>
  </si>
  <si>
    <t>-20.69</t>
  </si>
  <si>
    <t>-41.86</t>
  </si>
  <si>
    <t>-20.43</t>
  </si>
  <si>
    <t>-42.02</t>
  </si>
  <si>
    <t>-20.73</t>
  </si>
  <si>
    <t>-42.14</t>
  </si>
  <si>
    <t>-20.61</t>
  </si>
  <si>
    <t>-41.9</t>
  </si>
  <si>
    <t>-20.65</t>
  </si>
  <si>
    <t>-42.03</t>
  </si>
  <si>
    <t>-20.8</t>
  </si>
  <si>
    <t>-42.27</t>
  </si>
  <si>
    <t>-20.72</t>
  </si>
  <si>
    <t>-42.21</t>
  </si>
  <si>
    <t>-20.5</t>
  </si>
  <si>
    <t>-42.33</t>
  </si>
  <si>
    <t>-20.52</t>
  </si>
  <si>
    <t>-42.15</t>
  </si>
  <si>
    <t>-20.83</t>
  </si>
  <si>
    <t>CARATINGA</t>
  </si>
  <si>
    <t>VALE DO AÇO</t>
  </si>
  <si>
    <t>-42.31</t>
  </si>
  <si>
    <t>-19.82</t>
  </si>
  <si>
    <t>-42.13</t>
  </si>
  <si>
    <t>-19.79</t>
  </si>
  <si>
    <t>-42.23</t>
  </si>
  <si>
    <t>-19.62</t>
  </si>
  <si>
    <t>-41.97</t>
  </si>
  <si>
    <t>-42.12</t>
  </si>
  <si>
    <t>-19.54</t>
  </si>
  <si>
    <t>-19.97</t>
  </si>
  <si>
    <t>-19.87</t>
  </si>
  <si>
    <t>-42.01</t>
  </si>
  <si>
    <t>-41.98</t>
  </si>
  <si>
    <t>-19.49</t>
  </si>
  <si>
    <t>-42.1</t>
  </si>
  <si>
    <t>-19.63</t>
  </si>
  <si>
    <t>-42.29</t>
  </si>
  <si>
    <t>-19.6</t>
  </si>
  <si>
    <t>-42.26</t>
  </si>
  <si>
    <t>-20.03</t>
  </si>
  <si>
    <t>CÁSSIA</t>
  </si>
  <si>
    <t>-47.05</t>
  </si>
  <si>
    <t>-46.92</t>
  </si>
  <si>
    <t>-20.58</t>
  </si>
  <si>
    <t>-47.26</t>
  </si>
  <si>
    <t>-20.39</t>
  </si>
  <si>
    <t>-46.85</t>
  </si>
  <si>
    <t>-20.34</t>
  </si>
  <si>
    <t>-47.12</t>
  </si>
  <si>
    <t>-20.46</t>
  </si>
  <si>
    <t>CONGONHAS</t>
  </si>
  <si>
    <t>São João Del Rei</t>
  </si>
  <si>
    <t>-20.66</t>
  </si>
  <si>
    <t>-44.06</t>
  </si>
  <si>
    <t>-20.67</t>
  </si>
  <si>
    <t>-43.98</t>
  </si>
  <si>
    <t>-20.53</t>
  </si>
  <si>
    <t>-43.69</t>
  </si>
  <si>
    <t>-43.94</t>
  </si>
  <si>
    <t>CONSELHEIRO LAFAIETE</t>
  </si>
  <si>
    <t>-43.73</t>
  </si>
  <si>
    <t>-43.93</t>
  </si>
  <si>
    <t>-20.79</t>
  </si>
  <si>
    <t>-43.49</t>
  </si>
  <si>
    <t>-43.47</t>
  </si>
  <si>
    <t>-43.3</t>
  </si>
  <si>
    <t>-20.68</t>
  </si>
  <si>
    <t>-43.88</t>
  </si>
  <si>
    <t>-20.74</t>
  </si>
  <si>
    <t>-20.85</t>
  </si>
  <si>
    <t>-20.78</t>
  </si>
  <si>
    <t>-43.34</t>
  </si>
  <si>
    <t>CONTAGEM</t>
  </si>
  <si>
    <t>-19.93</t>
  </si>
  <si>
    <t>-20.02</t>
  </si>
  <si>
    <t>-44.14</t>
  </si>
  <si>
    <t>CORAÇÃO DE JESUS</t>
  </si>
  <si>
    <t>-44.36</t>
  </si>
  <si>
    <t>-16.68</t>
  </si>
  <si>
    <t>-44.44</t>
  </si>
  <si>
    <t>-44.35</t>
  </si>
  <si>
    <t>-44.51</t>
  </si>
  <si>
    <t>-16.54</t>
  </si>
  <si>
    <t>CORONEL FABRICIANO/TIMÓTEO</t>
  </si>
  <si>
    <t>-42.87</t>
  </si>
  <si>
    <t>-19.65</t>
  </si>
  <si>
    <t>-42.62</t>
  </si>
  <si>
    <t>-42.39</t>
  </si>
  <si>
    <t>-19.83</t>
  </si>
  <si>
    <t>-42.77</t>
  </si>
  <si>
    <t>-42.75</t>
  </si>
  <si>
    <t>-19.64</t>
  </si>
  <si>
    <t>-42.73</t>
  </si>
  <si>
    <t>-19.71</t>
  </si>
  <si>
    <t>-42.4</t>
  </si>
  <si>
    <t>-19.72</t>
  </si>
  <si>
    <t>-42.64</t>
  </si>
  <si>
    <t>-19.58</t>
  </si>
  <si>
    <t>CURVELO</t>
  </si>
  <si>
    <t>-44.26</t>
  </si>
  <si>
    <t>-18.1</t>
  </si>
  <si>
    <t>-17.87</t>
  </si>
  <si>
    <t>-44.45</t>
  </si>
  <si>
    <t>-18.38</t>
  </si>
  <si>
    <t>-18.75</t>
  </si>
  <si>
    <t>-44.89</t>
  </si>
  <si>
    <t>-18.72</t>
  </si>
  <si>
    <t>-44.11</t>
  </si>
  <si>
    <t>-18.32</t>
  </si>
  <si>
    <t>-44.6</t>
  </si>
  <si>
    <t>-18.54</t>
  </si>
  <si>
    <t>-18.63</t>
  </si>
  <si>
    <t>-18.29</t>
  </si>
  <si>
    <t>-45.24</t>
  </si>
  <si>
    <t>-18.2</t>
  </si>
  <si>
    <t>DIAMANTINA</t>
  </si>
  <si>
    <t>-43.01</t>
  </si>
  <si>
    <t>-17.52</t>
  </si>
  <si>
    <t>-42.84</t>
  </si>
  <si>
    <t>-18.23</t>
  </si>
  <si>
    <t>-18.8</t>
  </si>
  <si>
    <t>-18.07</t>
  </si>
  <si>
    <t>-43.65</t>
  </si>
  <si>
    <t>-18.44</t>
  </si>
  <si>
    <t>-43.6</t>
  </si>
  <si>
    <t>-18.24</t>
  </si>
  <si>
    <t>-43.24</t>
  </si>
  <si>
    <t>-18.45</t>
  </si>
  <si>
    <t>-42.85</t>
  </si>
  <si>
    <t>-17.85</t>
  </si>
  <si>
    <t>-43.56</t>
  </si>
  <si>
    <t>-18.61</t>
  </si>
  <si>
    <t>-43.39</t>
  </si>
  <si>
    <t>-43.22</t>
  </si>
  <si>
    <t>-17.94</t>
  </si>
  <si>
    <t>DIVINÓPOLIS</t>
  </si>
  <si>
    <t>-45.16</t>
  </si>
  <si>
    <t>-19.94</t>
  </si>
  <si>
    <t>-20.18</t>
  </si>
  <si>
    <t>-44.76</t>
  </si>
  <si>
    <t>-20.44</t>
  </si>
  <si>
    <t>-44.88</t>
  </si>
  <si>
    <t>-20.13</t>
  </si>
  <si>
    <t>-45.12</t>
  </si>
  <si>
    <t>-45.08</t>
  </si>
  <si>
    <t>-44.85</t>
  </si>
  <si>
    <t>-20.27</t>
  </si>
  <si>
    <t>FORMIGA</t>
  </si>
  <si>
    <t>-45.97</t>
  </si>
  <si>
    <t>-45.9</t>
  </si>
  <si>
    <t>-45.55</t>
  </si>
  <si>
    <t>-45.42</t>
  </si>
  <si>
    <t>-45.71</t>
  </si>
  <si>
    <t>-20.17</t>
  </si>
  <si>
    <t>-46.22</t>
  </si>
  <si>
    <t>-19.99</t>
  </si>
  <si>
    <t>-45.66</t>
  </si>
  <si>
    <t>-20.37</t>
  </si>
  <si>
    <t>-46.02</t>
  </si>
  <si>
    <t>FRANCISCO SÁ</t>
  </si>
  <si>
    <t>-16.87</t>
  </si>
  <si>
    <t>-43.71</t>
  </si>
  <si>
    <t>-16.32</t>
  </si>
  <si>
    <t>-42.86</t>
  </si>
  <si>
    <t>-43.48</t>
  </si>
  <si>
    <t>-16.47</t>
  </si>
  <si>
    <t>-42.89</t>
  </si>
  <si>
    <t>-16.55</t>
  </si>
  <si>
    <t>-42.51</t>
  </si>
  <si>
    <t>FRUTAL/ITURAMA</t>
  </si>
  <si>
    <t>-50.68</t>
  </si>
  <si>
    <t>-49.08</t>
  </si>
  <si>
    <t>-49.19</t>
  </si>
  <si>
    <t>-48.94</t>
  </si>
  <si>
    <t>-49.38</t>
  </si>
  <si>
    <t>-19.9</t>
  </si>
  <si>
    <t>-50.19</t>
  </si>
  <si>
    <t>-50.58</t>
  </si>
  <si>
    <t>-19.55</t>
  </si>
  <si>
    <t>-48.7</t>
  </si>
  <si>
    <t>-49.77</t>
  </si>
  <si>
    <t>-19.86</t>
  </si>
  <si>
    <t>-50.33</t>
  </si>
  <si>
    <t>-19.53</t>
  </si>
  <si>
    <t>GOVERNADOR VALADARES</t>
  </si>
  <si>
    <t>LESTE</t>
  </si>
  <si>
    <t>-18.97</t>
  </si>
  <si>
    <t>-41.85</t>
  </si>
  <si>
    <t>-19.06</t>
  </si>
  <si>
    <t>-42.28</t>
  </si>
  <si>
    <t>-18.62</t>
  </si>
  <si>
    <t>-42.59</t>
  </si>
  <si>
    <t>-42.04</t>
  </si>
  <si>
    <t>-19.21</t>
  </si>
  <si>
    <t>-42.08</t>
  </si>
  <si>
    <t>-19.15</t>
  </si>
  <si>
    <t>-41.53</t>
  </si>
  <si>
    <t>-18.99</t>
  </si>
  <si>
    <t>-42.47</t>
  </si>
  <si>
    <t>-18.82</t>
  </si>
  <si>
    <t>-41.94</t>
  </si>
  <si>
    <t>-18.85</t>
  </si>
  <si>
    <t>-19.17</t>
  </si>
  <si>
    <t>-41.8</t>
  </si>
  <si>
    <t>-18.46</t>
  </si>
  <si>
    <t>-18.5</t>
  </si>
  <si>
    <t>-18.59</t>
  </si>
  <si>
    <t>-42.24</t>
  </si>
  <si>
    <t>-42.44</t>
  </si>
  <si>
    <t>-18.83</t>
  </si>
  <si>
    <t>-41.36</t>
  </si>
  <si>
    <t>-18.9</t>
  </si>
  <si>
    <t>-42.36</t>
  </si>
  <si>
    <t>-18.78</t>
  </si>
  <si>
    <t>-42.09</t>
  </si>
  <si>
    <t>-19.23</t>
  </si>
  <si>
    <t>-19.28</t>
  </si>
  <si>
    <t>-41.64</t>
  </si>
  <si>
    <t>-42.3</t>
  </si>
  <si>
    <t>-18.47</t>
  </si>
  <si>
    <t>GUANHÃES</t>
  </si>
  <si>
    <t>-43.14</t>
  </si>
  <si>
    <t>-19.08</t>
  </si>
  <si>
    <t>-43.25</t>
  </si>
  <si>
    <t>-18.96</t>
  </si>
  <si>
    <t>-42.92</t>
  </si>
  <si>
    <t>-19.05</t>
  </si>
  <si>
    <t>-42.93</t>
  </si>
  <si>
    <t>-18.77</t>
  </si>
  <si>
    <t>-43.06</t>
  </si>
  <si>
    <t>-43.08</t>
  </si>
  <si>
    <t>-18.66</t>
  </si>
  <si>
    <t>-18.89</t>
  </si>
  <si>
    <t>GUAXUPÉ</t>
  </si>
  <si>
    <t>-21.36</t>
  </si>
  <si>
    <t>-21.47</t>
  </si>
  <si>
    <t>-46.8</t>
  </si>
  <si>
    <t>-21.29</t>
  </si>
  <si>
    <t>-46.71</t>
  </si>
  <si>
    <t>-21.3</t>
  </si>
  <si>
    <t>-46.57</t>
  </si>
  <si>
    <t>-21.25</t>
  </si>
  <si>
    <t>-46.36</t>
  </si>
  <si>
    <t>-21.32</t>
  </si>
  <si>
    <t>-46.52</t>
  </si>
  <si>
    <t>-21.37</t>
  </si>
  <si>
    <t>-46.61</t>
  </si>
  <si>
    <t>-21.12</t>
  </si>
  <si>
    <t>IPATINGA</t>
  </si>
  <si>
    <t>-42.54</t>
  </si>
  <si>
    <t>-19.07</t>
  </si>
  <si>
    <t>-42.48</t>
  </si>
  <si>
    <t>-42.71</t>
  </si>
  <si>
    <t>-19.42</t>
  </si>
  <si>
    <t>-19.37</t>
  </si>
  <si>
    <t>-42.41</t>
  </si>
  <si>
    <t>-19.41</t>
  </si>
  <si>
    <t>-42.67</t>
  </si>
  <si>
    <t>-42.6</t>
  </si>
  <si>
    <t>-42.32</t>
  </si>
  <si>
    <t>-42.56</t>
  </si>
  <si>
    <t>-19.36</t>
  </si>
  <si>
    <t>ITABIRA</t>
  </si>
  <si>
    <t>-19.7</t>
  </si>
  <si>
    <t>-43.4</t>
  </si>
  <si>
    <t>-43.02</t>
  </si>
  <si>
    <t>-19.61</t>
  </si>
  <si>
    <t>-43.32</t>
  </si>
  <si>
    <t>-43.37</t>
  </si>
  <si>
    <t>-43.13</t>
  </si>
  <si>
    <t>-43.11</t>
  </si>
  <si>
    <t>-19.44</t>
  </si>
  <si>
    <t>-43.17</t>
  </si>
  <si>
    <t>-19.29</t>
  </si>
  <si>
    <t>ITAJUBÁ</t>
  </si>
  <si>
    <t>-22.47</t>
  </si>
  <si>
    <t>-45.45</t>
  </si>
  <si>
    <t>-22.16</t>
  </si>
  <si>
    <t>-22.55</t>
  </si>
  <si>
    <t>-45.28</t>
  </si>
  <si>
    <t>-22.5</t>
  </si>
  <si>
    <t>-45.85</t>
  </si>
  <si>
    <t>-22.65</t>
  </si>
  <si>
    <t>-22.42</t>
  </si>
  <si>
    <t>-45.37</t>
  </si>
  <si>
    <t>-22.3</t>
  </si>
  <si>
    <t>-22.44</t>
  </si>
  <si>
    <t>-45.46</t>
  </si>
  <si>
    <t>-22.24</t>
  </si>
  <si>
    <t>-45.49</t>
  </si>
  <si>
    <t>-22.52</t>
  </si>
  <si>
    <t>-45.53</t>
  </si>
  <si>
    <t>-22.4</t>
  </si>
  <si>
    <t>-45.52</t>
  </si>
  <si>
    <t>-22.32</t>
  </si>
  <si>
    <t>-22.74</t>
  </si>
  <si>
    <t>-45.36</t>
  </si>
  <si>
    <t>-22.53</t>
  </si>
  <si>
    <t>ITAMBACURI</t>
  </si>
  <si>
    <t>-41.74</t>
  </si>
  <si>
    <t>-41.42</t>
  </si>
  <si>
    <t>-18.06</t>
  </si>
  <si>
    <t>-41.68</t>
  </si>
  <si>
    <t>-18.03</t>
  </si>
  <si>
    <t>-41.5</t>
  </si>
  <si>
    <t>-18.43</t>
  </si>
  <si>
    <t>-41.59</t>
  </si>
  <si>
    <t>-18.35</t>
  </si>
  <si>
    <t>-41.38</t>
  </si>
  <si>
    <t>ITAOBIM</t>
  </si>
  <si>
    <t>-41.79</t>
  </si>
  <si>
    <t>-16.29</t>
  </si>
  <si>
    <t>-16.56</t>
  </si>
  <si>
    <t>-41.76</t>
  </si>
  <si>
    <t>-41.47</t>
  </si>
  <si>
    <t>-16.22</t>
  </si>
  <si>
    <t>-41.25</t>
  </si>
  <si>
    <t>-16.86</t>
  </si>
  <si>
    <t>-16.75</t>
  </si>
  <si>
    <t>ITAÚNA</t>
  </si>
  <si>
    <t>-44.48</t>
  </si>
  <si>
    <t>-20.19</t>
  </si>
  <si>
    <t>-44.57</t>
  </si>
  <si>
    <t>ITUIUTABA</t>
  </si>
  <si>
    <t>TRIÂNGULO DO NORTE</t>
  </si>
  <si>
    <t>-49.5</t>
  </si>
  <si>
    <t>-18.51</t>
  </si>
  <si>
    <t>-49.48</t>
  </si>
  <si>
    <t>-49.2</t>
  </si>
  <si>
    <t>-49.57</t>
  </si>
  <si>
    <t>-18.68</t>
  </si>
  <si>
    <t>-18.58</t>
  </si>
  <si>
    <t>-49.78</t>
  </si>
  <si>
    <t>-49.94</t>
  </si>
  <si>
    <t>-18.69</t>
  </si>
  <si>
    <t>-49.46</t>
  </si>
  <si>
    <t>-50.12</t>
  </si>
  <si>
    <t>JANAÚBA/MONTE AZUL</t>
  </si>
  <si>
    <t>-42.96</t>
  </si>
  <si>
    <t>-15.35</t>
  </si>
  <si>
    <t>-14.92</t>
  </si>
  <si>
    <t>-43.12</t>
  </si>
  <si>
    <t>-15.08</t>
  </si>
  <si>
    <t>-15.33</t>
  </si>
  <si>
    <t>-15.8</t>
  </si>
  <si>
    <t>-42.94</t>
  </si>
  <si>
    <t>-15.05</t>
  </si>
  <si>
    <t>-43.92</t>
  </si>
  <si>
    <t>-14.85</t>
  </si>
  <si>
    <t>-15.39</t>
  </si>
  <si>
    <t>-15.15</t>
  </si>
  <si>
    <t>-15.51</t>
  </si>
  <si>
    <t>-15.74</t>
  </si>
  <si>
    <t>-43.04</t>
  </si>
  <si>
    <t>-15.82</t>
  </si>
  <si>
    <t>-15.58</t>
  </si>
  <si>
    <t>JANUÁRIA</t>
  </si>
  <si>
    <t>-44.75</t>
  </si>
  <si>
    <t>-15.32</t>
  </si>
  <si>
    <t>-44.41</t>
  </si>
  <si>
    <t>-15.29</t>
  </si>
  <si>
    <t>-44.09</t>
  </si>
  <si>
    <t>-15.1</t>
  </si>
  <si>
    <t>-15.48</t>
  </si>
  <si>
    <t>-44.39</t>
  </si>
  <si>
    <t>-15.6</t>
  </si>
  <si>
    <t>JOÃO MONLEVADE</t>
  </si>
  <si>
    <t>-43.09</t>
  </si>
  <si>
    <t>-43.03</t>
  </si>
  <si>
    <t>JOÃO PINHEIRO</t>
  </si>
  <si>
    <t>NOROESTE</t>
  </si>
  <si>
    <t>-17.74</t>
  </si>
  <si>
    <t>-46.51</t>
  </si>
  <si>
    <t>-17.83</t>
  </si>
  <si>
    <t>JUIZ DE FORA</t>
  </si>
  <si>
    <t>-21.94</t>
  </si>
  <si>
    <t>-43.05</t>
  </si>
  <si>
    <t>-43.26</t>
  </si>
  <si>
    <t>-21.58</t>
  </si>
  <si>
    <t>-21.55</t>
  </si>
  <si>
    <t>-43.2</t>
  </si>
  <si>
    <t>-21.53</t>
  </si>
  <si>
    <t>-43.35</t>
  </si>
  <si>
    <t>-21.76</t>
  </si>
  <si>
    <t>-43.31</t>
  </si>
  <si>
    <t>-21.86</t>
  </si>
  <si>
    <t>-21.5</t>
  </si>
  <si>
    <t>-21.45</t>
  </si>
  <si>
    <t>-43.16</t>
  </si>
  <si>
    <t>-21.95</t>
  </si>
  <si>
    <t>-21.96</t>
  </si>
  <si>
    <t>Lagoa da Prata/Sto Ant. Monte</t>
  </si>
  <si>
    <t>-20.28</t>
  </si>
  <si>
    <t>-45.5</t>
  </si>
  <si>
    <t>-45.54</t>
  </si>
  <si>
    <t>-45.2</t>
  </si>
  <si>
    <t>-20.25</t>
  </si>
  <si>
    <t>-45.29</t>
  </si>
  <si>
    <t>LAVRAS</t>
  </si>
  <si>
    <t>-44.64</t>
  </si>
  <si>
    <t>-21.48</t>
  </si>
  <si>
    <t>-44.92</t>
  </si>
  <si>
    <t>-21.17</t>
  </si>
  <si>
    <t>-44.91</t>
  </si>
  <si>
    <t>-44.87</t>
  </si>
  <si>
    <t>-44.65</t>
  </si>
  <si>
    <t>-45.09</t>
  </si>
  <si>
    <t>-21.19</t>
  </si>
  <si>
    <t>LEOPOLDINA/CATAGUASES</t>
  </si>
  <si>
    <t>-42.83</t>
  </si>
  <si>
    <t>-21.61</t>
  </si>
  <si>
    <t>-42.69</t>
  </si>
  <si>
    <t>-21.38</t>
  </si>
  <si>
    <t>-21.41</t>
  </si>
  <si>
    <t>-21.52</t>
  </si>
  <si>
    <t>-42.55</t>
  </si>
  <si>
    <t>LIMA DUARTE</t>
  </si>
  <si>
    <t>-44.25</t>
  </si>
  <si>
    <t>-21.91</t>
  </si>
  <si>
    <t>-43.75</t>
  </si>
  <si>
    <t>-44.32</t>
  </si>
  <si>
    <t>-22.02</t>
  </si>
  <si>
    <t>-43.79</t>
  </si>
  <si>
    <t>-21.84</t>
  </si>
  <si>
    <t>-22.2</t>
  </si>
  <si>
    <t>-21.7</t>
  </si>
  <si>
    <t>-43.82</t>
  </si>
  <si>
    <t>-22.08</t>
  </si>
  <si>
    <t>-43.7</t>
  </si>
  <si>
    <t>-22.14</t>
  </si>
  <si>
    <t>MANGA</t>
  </si>
  <si>
    <t>-14.26</t>
  </si>
  <si>
    <t>-14.75</t>
  </si>
  <si>
    <t>-44.4</t>
  </si>
  <si>
    <t>-14.74</t>
  </si>
  <si>
    <t>-14.42</t>
  </si>
  <si>
    <t>-14.88</t>
  </si>
  <si>
    <t>MANHUAÇU</t>
  </si>
  <si>
    <t>LESTE DO SUL</t>
  </si>
  <si>
    <t>-20.3</t>
  </si>
  <si>
    <t>-41.89</t>
  </si>
  <si>
    <t>-41.96</t>
  </si>
  <si>
    <t>-20.42</t>
  </si>
  <si>
    <t>-41.69</t>
  </si>
  <si>
    <t>-20.2</t>
  </si>
  <si>
    <t>-41.71</t>
  </si>
  <si>
    <t>-41.62</t>
  </si>
  <si>
    <t>-20.15</t>
  </si>
  <si>
    <t>-41.95</t>
  </si>
  <si>
    <t>-20.35</t>
  </si>
  <si>
    <t>-41.87</t>
  </si>
  <si>
    <t>-41.43</t>
  </si>
  <si>
    <t>-41.63</t>
  </si>
  <si>
    <t>-20.21</t>
  </si>
  <si>
    <t>-20.1</t>
  </si>
  <si>
    <t>-20.12</t>
  </si>
  <si>
    <t>-41.61</t>
  </si>
  <si>
    <t>MANTENA</t>
  </si>
  <si>
    <t>-41.3</t>
  </si>
  <si>
    <t>-18.76</t>
  </si>
  <si>
    <t>-41.48</t>
  </si>
  <si>
    <t>-41.23</t>
  </si>
  <si>
    <t>-18.56</t>
  </si>
  <si>
    <t>-40.98</t>
  </si>
  <si>
    <t>-41.4</t>
  </si>
  <si>
    <t>-41.01</t>
  </si>
  <si>
    <t>-41.16</t>
  </si>
  <si>
    <t>MONTES CLAROS</t>
  </si>
  <si>
    <t>-16.84</t>
  </si>
  <si>
    <t>-16.26</t>
  </si>
  <si>
    <t>-43.86</t>
  </si>
  <si>
    <t>MURIAÉ</t>
  </si>
  <si>
    <t>-21.01</t>
  </si>
  <si>
    <t>-42.61</t>
  </si>
  <si>
    <t>-21.13</t>
  </si>
  <si>
    <t>-21.15</t>
  </si>
  <si>
    <t>-20.97</t>
  </si>
  <si>
    <t>-42.63</t>
  </si>
  <si>
    <t>-21.07</t>
  </si>
  <si>
    <t>-20.86</t>
  </si>
  <si>
    <t>NANUQUE</t>
  </si>
  <si>
    <t>-17.7</t>
  </si>
  <si>
    <t>-40.35</t>
  </si>
  <si>
    <t>-40.24</t>
  </si>
  <si>
    <t>-17.78</t>
  </si>
  <si>
    <t>Oliveira/Sto Ant. Amparo</t>
  </si>
  <si>
    <t>-20.55</t>
  </si>
  <si>
    <t>-44.63</t>
  </si>
  <si>
    <t>-20.54</t>
  </si>
  <si>
    <t>-44.82</t>
  </si>
  <si>
    <t>-44.49</t>
  </si>
  <si>
    <t>-44.98</t>
  </si>
  <si>
    <t>-20.71</t>
  </si>
  <si>
    <t>OURO PRETO</t>
  </si>
  <si>
    <t>-43.5</t>
  </si>
  <si>
    <t>PADRE PARAÍSO</t>
  </si>
  <si>
    <t>-17.18</t>
  </si>
  <si>
    <t>-41.51</t>
  </si>
  <si>
    <t>-41.66</t>
  </si>
  <si>
    <t>-17.4</t>
  </si>
  <si>
    <t>-41.52</t>
  </si>
  <si>
    <t>PARÁ DE MINAS</t>
  </si>
  <si>
    <t>-44.7</t>
  </si>
  <si>
    <t>-45.02</t>
  </si>
  <si>
    <t>-44.8</t>
  </si>
  <si>
    <t>-19.68</t>
  </si>
  <si>
    <t>-44.55</t>
  </si>
  <si>
    <t>PASSOS</t>
  </si>
  <si>
    <t>-46.11</t>
  </si>
  <si>
    <t>-20.84</t>
  </si>
  <si>
    <t>-46.75</t>
  </si>
  <si>
    <t>-46.42</t>
  </si>
  <si>
    <t>-46.5</t>
  </si>
  <si>
    <t>-20.64</t>
  </si>
  <si>
    <t>-46.31</t>
  </si>
  <si>
    <t>PATOS DE MINAS</t>
  </si>
  <si>
    <t>-46.67</t>
  </si>
  <si>
    <t>-18.94</t>
  </si>
  <si>
    <t>-47.09</t>
  </si>
  <si>
    <t>-17.77</t>
  </si>
  <si>
    <t>-46.79</t>
  </si>
  <si>
    <t>-18.84</t>
  </si>
  <si>
    <t>-18.17</t>
  </si>
  <si>
    <t>-46.4</t>
  </si>
  <si>
    <t>-18.57</t>
  </si>
  <si>
    <t>-46.41</t>
  </si>
  <si>
    <t>-18.41</t>
  </si>
  <si>
    <t>-18.33</t>
  </si>
  <si>
    <t>-46.69</t>
  </si>
  <si>
    <t>-19.11</t>
  </si>
  <si>
    <t>-46.03</t>
  </si>
  <si>
    <t>-18.37</t>
  </si>
  <si>
    <t>-46.9</t>
  </si>
  <si>
    <t>-17.98</t>
  </si>
  <si>
    <t>PATROCÍNIO/MONTE CARMELO</t>
  </si>
  <si>
    <t>-47.4</t>
  </si>
  <si>
    <t>-18.48</t>
  </si>
  <si>
    <t>-47.2</t>
  </si>
  <si>
    <t>-47.6</t>
  </si>
  <si>
    <t>-47.69</t>
  </si>
  <si>
    <t>-18.74</t>
  </si>
  <si>
    <t>-47.72</t>
  </si>
  <si>
    <t>-18.49</t>
  </si>
  <si>
    <t>-18.98</t>
  </si>
  <si>
    <t>-47.49</t>
  </si>
  <si>
    <t>-46.99</t>
  </si>
  <si>
    <t>-47.58</t>
  </si>
  <si>
    <t>-18.88</t>
  </si>
  <si>
    <t>PEÇANHA/SÃO JOÃO EVANGELISTA</t>
  </si>
  <si>
    <t>-18.52</t>
  </si>
  <si>
    <t>-42.76</t>
  </si>
  <si>
    <t>-18.16</t>
  </si>
  <si>
    <t>-18.42</t>
  </si>
  <si>
    <t>-18.27</t>
  </si>
  <si>
    <t>-18.36</t>
  </si>
  <si>
    <t>PEDRA AZUL</t>
  </si>
  <si>
    <t>-41.46</t>
  </si>
  <si>
    <t>-41.49</t>
  </si>
  <si>
    <t>-15.96</t>
  </si>
  <si>
    <t>-41.34</t>
  </si>
  <si>
    <t>-15.72</t>
  </si>
  <si>
    <t>-41.29</t>
  </si>
  <si>
    <t>PIRAPORA</t>
  </si>
  <si>
    <t>-44.96</t>
  </si>
  <si>
    <t>-17.35</t>
  </si>
  <si>
    <t>-17.88</t>
  </si>
  <si>
    <t>-44.94</t>
  </si>
  <si>
    <t>-17.34</t>
  </si>
  <si>
    <t>-16.69</t>
  </si>
  <si>
    <t>-44.73</t>
  </si>
  <si>
    <t>-17.59</t>
  </si>
  <si>
    <t>PIUMHI</t>
  </si>
  <si>
    <t>-46.05</t>
  </si>
  <si>
    <t>-45.91</t>
  </si>
  <si>
    <t>-20.48</t>
  </si>
  <si>
    <t>-45.95</t>
  </si>
  <si>
    <t>-20.24</t>
  </si>
  <si>
    <t>POÇOS DE CALDAS</t>
  </si>
  <si>
    <t>-46.56</t>
  </si>
  <si>
    <t>-22.06</t>
  </si>
  <si>
    <t>-21.92</t>
  </si>
  <si>
    <t>-46.44</t>
  </si>
  <si>
    <t>-46.33</t>
  </si>
  <si>
    <t>PONTE NOVA</t>
  </si>
  <si>
    <t>-20.36</t>
  </si>
  <si>
    <t>-42.8</t>
  </si>
  <si>
    <t>-43.19</t>
  </si>
  <si>
    <t>-20.16</t>
  </si>
  <si>
    <t>-20.57</t>
  </si>
  <si>
    <t>-42.66</t>
  </si>
  <si>
    <t>-20.45</t>
  </si>
  <si>
    <t>-42.9</t>
  </si>
  <si>
    <t>-20.41</t>
  </si>
  <si>
    <t>-42.45</t>
  </si>
  <si>
    <t>-42.65</t>
  </si>
  <si>
    <t>-20.22</t>
  </si>
  <si>
    <t>-20.23</t>
  </si>
  <si>
    <t>-20.31</t>
  </si>
  <si>
    <t>-42.52</t>
  </si>
  <si>
    <t>POUSO ALEGRE</t>
  </si>
  <si>
    <t>-46.16</t>
  </si>
  <si>
    <t>-22.27</t>
  </si>
  <si>
    <t>-46.35</t>
  </si>
  <si>
    <t>-45.77</t>
  </si>
  <si>
    <t>-22.35</t>
  </si>
  <si>
    <t>-22.75</t>
  </si>
  <si>
    <t>-22.61</t>
  </si>
  <si>
    <t>-45.69</t>
  </si>
  <si>
    <t>-22.04</t>
  </si>
  <si>
    <t>-22.41</t>
  </si>
  <si>
    <t>-22.15</t>
  </si>
  <si>
    <t>-22.63</t>
  </si>
  <si>
    <t>-46.01</t>
  </si>
  <si>
    <t>-22.46</t>
  </si>
  <si>
    <t>-22.85</t>
  </si>
  <si>
    <t>-46.32</t>
  </si>
  <si>
    <t>-22.31</t>
  </si>
  <si>
    <t>-22.09</t>
  </si>
  <si>
    <t>-22.76</t>
  </si>
  <si>
    <t>-22.28</t>
  </si>
  <si>
    <t>-22.43</t>
  </si>
  <si>
    <t>-22.12</t>
  </si>
  <si>
    <t>-45.93</t>
  </si>
  <si>
    <t>-22.23</t>
  </si>
  <si>
    <t>-45.7</t>
  </si>
  <si>
    <t>-22.25</t>
  </si>
  <si>
    <t>-21.93</t>
  </si>
  <si>
    <t>-22.58</t>
  </si>
  <si>
    <t>-46.09</t>
  </si>
  <si>
    <t>-22.37</t>
  </si>
  <si>
    <t>-21.87</t>
  </si>
  <si>
    <t>RESPLENDOR</t>
  </si>
  <si>
    <t>-41.06</t>
  </si>
  <si>
    <t>-41.72</t>
  </si>
  <si>
    <t>-41.09</t>
  </si>
  <si>
    <t>-41.22</t>
  </si>
  <si>
    <t>-41.17</t>
  </si>
  <si>
    <t>-19.39</t>
  </si>
  <si>
    <t>-19.32</t>
  </si>
  <si>
    <t>SALINAS</t>
  </si>
  <si>
    <t>-16.01</t>
  </si>
  <si>
    <t>-16.4</t>
  </si>
  <si>
    <t>-16.17</t>
  </si>
  <si>
    <t>-16.09</t>
  </si>
  <si>
    <t>SANTA MARIA DO SUAÇUÍ</t>
  </si>
  <si>
    <t>-42.38</t>
  </si>
  <si>
    <t>-17.99</t>
  </si>
  <si>
    <t>-42.49</t>
  </si>
  <si>
    <t>-18.21</t>
  </si>
  <si>
    <t>-18.19</t>
  </si>
  <si>
    <t>-42.57</t>
  </si>
  <si>
    <t>-18.08</t>
  </si>
  <si>
    <t>SANTOS DUMONT</t>
  </si>
  <si>
    <t>-21.34</t>
  </si>
  <si>
    <t>-43.45</t>
  </si>
  <si>
    <t>-21.33</t>
  </si>
  <si>
    <t>SÃO GOTARDO</t>
  </si>
  <si>
    <t>-46.15</t>
  </si>
  <si>
    <t>-19.03</t>
  </si>
  <si>
    <t>-19.19</t>
  </si>
  <si>
    <t>-19.31</t>
  </si>
  <si>
    <t>SÃO JOÃO DEL REI</t>
  </si>
  <si>
    <t>-43.97</t>
  </si>
  <si>
    <t>-21.18</t>
  </si>
  <si>
    <t>-21.03</t>
  </si>
  <si>
    <t>-44.47</t>
  </si>
  <si>
    <t>-44.74</t>
  </si>
  <si>
    <t>-44.07</t>
  </si>
  <si>
    <t>-20.91</t>
  </si>
  <si>
    <t>-44.61</t>
  </si>
  <si>
    <t>-21.21</t>
  </si>
  <si>
    <t>-21.46</t>
  </si>
  <si>
    <t>-21.05</t>
  </si>
  <si>
    <t>-44.5</t>
  </si>
  <si>
    <t>-21.11</t>
  </si>
  <si>
    <t>SÃO JOÃO NEPOMUCENO/BICAS</t>
  </si>
  <si>
    <t>-21.73</t>
  </si>
  <si>
    <t>-42.95</t>
  </si>
  <si>
    <t>-21.69</t>
  </si>
  <si>
    <t>-21.83</t>
  </si>
  <si>
    <t>-21.8</t>
  </si>
  <si>
    <t>SÃO LOURENÇO</t>
  </si>
  <si>
    <t>-21.97</t>
  </si>
  <si>
    <t>-22.17</t>
  </si>
  <si>
    <t>-44.46</t>
  </si>
  <si>
    <t>-44.93</t>
  </si>
  <si>
    <t>-45.26</t>
  </si>
  <si>
    <t>-22.21</t>
  </si>
  <si>
    <t>-22.29</t>
  </si>
  <si>
    <t>-21.99</t>
  </si>
  <si>
    <t>-45.35</t>
  </si>
  <si>
    <t>-21.68</t>
  </si>
  <si>
    <t>-22.39</t>
  </si>
  <si>
    <t>-44.97</t>
  </si>
  <si>
    <t>-22.19</t>
  </si>
  <si>
    <t>-45.05</t>
  </si>
  <si>
    <t>-22.11</t>
  </si>
  <si>
    <t>-21.9</t>
  </si>
  <si>
    <t>-21.89</t>
  </si>
  <si>
    <t>-45.04</t>
  </si>
  <si>
    <t>-22.33</t>
  </si>
  <si>
    <t>SÃO SEBASTIÃO DO PARAÍSO</t>
  </si>
  <si>
    <t>-47.04</t>
  </si>
  <si>
    <t>-46.74</t>
  </si>
  <si>
    <t>-46.98</t>
  </si>
  <si>
    <t>-46.86</t>
  </si>
  <si>
    <t>SERRO</t>
  </si>
  <si>
    <t>-18.73</t>
  </si>
  <si>
    <t>-43.42</t>
  </si>
  <si>
    <t>-18.6</t>
  </si>
  <si>
    <t>SETE LAGOAS</t>
  </si>
  <si>
    <t>-45.44</t>
  </si>
  <si>
    <t>-19.16</t>
  </si>
  <si>
    <t>-44.24</t>
  </si>
  <si>
    <t>-19.14</t>
  </si>
  <si>
    <t>-19.12</t>
  </si>
  <si>
    <t>-19.56</t>
  </si>
  <si>
    <t>-44.67</t>
  </si>
  <si>
    <t>-19.27</t>
  </si>
  <si>
    <t>-44.15</t>
  </si>
  <si>
    <t>-19.48</t>
  </si>
  <si>
    <t>-44.04</t>
  </si>
  <si>
    <t>TAIOBEIRAS</t>
  </si>
  <si>
    <t>-15.61</t>
  </si>
  <si>
    <t>-41.84</t>
  </si>
  <si>
    <t>-15.93</t>
  </si>
  <si>
    <t>-42.19</t>
  </si>
  <si>
    <t>-15.49</t>
  </si>
  <si>
    <t>-15.17</t>
  </si>
  <si>
    <t>-41.75</t>
  </si>
  <si>
    <t>-15.31</t>
  </si>
  <si>
    <t>-15.4</t>
  </si>
  <si>
    <t>TEÓFILO OTONI/MALACACHETA</t>
  </si>
  <si>
    <t>-42.16</t>
  </si>
  <si>
    <t>-17.6</t>
  </si>
  <si>
    <t>-41.11</t>
  </si>
  <si>
    <t>-18.04</t>
  </si>
  <si>
    <t>-17.96</t>
  </si>
  <si>
    <t>-41.73</t>
  </si>
  <si>
    <t>-17.63</t>
  </si>
  <si>
    <t>-17.84</t>
  </si>
  <si>
    <t>-17.46</t>
  </si>
  <si>
    <t>-41.21</t>
  </si>
  <si>
    <t>-17.41</t>
  </si>
  <si>
    <t>-41.27</t>
  </si>
  <si>
    <t>-41.78</t>
  </si>
  <si>
    <t>-17.8</t>
  </si>
  <si>
    <t>-17.72</t>
  </si>
  <si>
    <t>TRÊS CORAÇÕES</t>
  </si>
  <si>
    <t>-21.85</t>
  </si>
  <si>
    <t>-45.4</t>
  </si>
  <si>
    <t>-45.22</t>
  </si>
  <si>
    <t>-45.07</t>
  </si>
  <si>
    <t>TRÊS PONTAS</t>
  </si>
  <si>
    <t>-45.56</t>
  </si>
  <si>
    <t>-20.93</t>
  </si>
  <si>
    <t>Turmalina/M. Novas/Capelinha</t>
  </si>
  <si>
    <t>-17.86</t>
  </si>
  <si>
    <t>-17.69</t>
  </si>
  <si>
    <t>-16.9</t>
  </si>
  <si>
    <t>-17.21</t>
  </si>
  <si>
    <t>UBÁ</t>
  </si>
  <si>
    <t>-20.99</t>
  </si>
  <si>
    <t>-43.18</t>
  </si>
  <si>
    <t>-42.79</t>
  </si>
  <si>
    <t>-21.27</t>
  </si>
  <si>
    <t>-21.2</t>
  </si>
  <si>
    <t>-43.21</t>
  </si>
  <si>
    <t>UBERABA</t>
  </si>
  <si>
    <t>-48.1</t>
  </si>
  <si>
    <t>-48.57</t>
  </si>
  <si>
    <t>-48.38</t>
  </si>
  <si>
    <t>-19.91</t>
  </si>
  <si>
    <t>-47.54</t>
  </si>
  <si>
    <t>-47.77</t>
  </si>
  <si>
    <t>-47.44</t>
  </si>
  <si>
    <t>-47.93</t>
  </si>
  <si>
    <t>-19.74</t>
  </si>
  <si>
    <t>-48.3</t>
  </si>
  <si>
    <t>-19.66</t>
  </si>
  <si>
    <t>UBERLÂNDIA/ARAGUARI</t>
  </si>
  <si>
    <t>-48.18</t>
  </si>
  <si>
    <t>-18.64</t>
  </si>
  <si>
    <t>-49.18</t>
  </si>
  <si>
    <t>-47.87</t>
  </si>
  <si>
    <t>-47.91</t>
  </si>
  <si>
    <t>-48.88</t>
  </si>
  <si>
    <t>-18.87</t>
  </si>
  <si>
    <t>-47.68</t>
  </si>
  <si>
    <t>-19.13</t>
  </si>
  <si>
    <t>-48.92</t>
  </si>
  <si>
    <t>-48.27</t>
  </si>
  <si>
    <t>-18.91</t>
  </si>
  <si>
    <t>UNAÍ</t>
  </si>
  <si>
    <t>-46.1</t>
  </si>
  <si>
    <t>-15.91</t>
  </si>
  <si>
    <t>-45.99</t>
  </si>
  <si>
    <t>-16.03</t>
  </si>
  <si>
    <t>-45.61</t>
  </si>
  <si>
    <t>-15.3</t>
  </si>
  <si>
    <t>-46.27</t>
  </si>
  <si>
    <t>-46.23</t>
  </si>
  <si>
    <t>-14.94</t>
  </si>
  <si>
    <t>-46.49</t>
  </si>
  <si>
    <t>-46.87</t>
  </si>
  <si>
    <t>-17.22</t>
  </si>
  <si>
    <t>-16.23</t>
  </si>
  <si>
    <t>-16.35</t>
  </si>
  <si>
    <t>-46.25</t>
  </si>
  <si>
    <t>-16.06</t>
  </si>
  <si>
    <t>VARGINHA</t>
  </si>
  <si>
    <t>-21.79</t>
  </si>
  <si>
    <t>-45.59</t>
  </si>
  <si>
    <t>-45.43</t>
  </si>
  <si>
    <t>VESPASIANO</t>
  </si>
  <si>
    <t>-43.89</t>
  </si>
  <si>
    <t>VIÇOSA</t>
  </si>
  <si>
    <t>-42.98</t>
  </si>
  <si>
    <t>-20.59</t>
  </si>
  <si>
    <t>-20.7</t>
  </si>
  <si>
    <t>-42.88</t>
  </si>
  <si>
    <t>-20.75</t>
  </si>
  <si>
    <t>População</t>
  </si>
  <si>
    <t>ALEM PARAIBA</t>
  </si>
  <si>
    <t>ARAXA</t>
  </si>
  <si>
    <t>GUAXUPE</t>
  </si>
  <si>
    <t>ITAJUBA</t>
  </si>
  <si>
    <t>ITAUNA</t>
  </si>
  <si>
    <t>JOAO MONLEVADE</t>
  </si>
  <si>
    <t>MANHUACU</t>
  </si>
  <si>
    <t>MURIAE</t>
  </si>
  <si>
    <t>PARA DE MINAS</t>
  </si>
  <si>
    <t>POCOS DE CALDAS</t>
  </si>
  <si>
    <t>SAO JOAO DEL REI</t>
  </si>
  <si>
    <t>SAO LOURENCO</t>
  </si>
  <si>
    <t>SAO SEBASTIAO DO PARAISO</t>
  </si>
  <si>
    <t>TRES CORACOES</t>
  </si>
  <si>
    <t>TRES PONTAS</t>
  </si>
  <si>
    <t>UBA</t>
  </si>
  <si>
    <t>VICOSA</t>
  </si>
  <si>
    <t>TOTAL</t>
  </si>
  <si>
    <t>MINAS GERAIS</t>
  </si>
  <si>
    <t>Indicador</t>
  </si>
  <si>
    <t>GUANHAES</t>
  </si>
  <si>
    <t>UNAI</t>
  </si>
  <si>
    <t>SAO GOTARDO</t>
  </si>
  <si>
    <t>PATROCINIO/MONTE CARMELO</t>
  </si>
  <si>
    <t>CORONEL FABRICIANO/TIMOTEO</t>
  </si>
  <si>
    <t>UBERLANDIA/ARAGUARI</t>
  </si>
  <si>
    <t>LAGOA DA PRATA/STO ANT. MONTE</t>
  </si>
  <si>
    <t>OLIVEIRA/STO ANT. AMPARO</t>
  </si>
  <si>
    <t>FRUTAL/ITURAMA/UBERABA</t>
  </si>
  <si>
    <t>CASSIA/PASSOS</t>
  </si>
  <si>
    <t>JF/LIMA DUARTE/SJN/BICAS</t>
  </si>
  <si>
    <t>PATOS/JP/SAO GOTARDO</t>
  </si>
  <si>
    <t>BH/NL/CAETE/VESPASIANO</t>
  </si>
  <si>
    <t>MC/CORACAO DE JESUS/BOCAIUVA/FRANCISCO AS</t>
  </si>
  <si>
    <t>JANUARIA/BRASILIA/S. FRANCISCO</t>
  </si>
  <si>
    <t>CONGONHAS/CONSELHEIRO</t>
  </si>
  <si>
    <t>JANAUBA/MONTE AZUL/MANGA</t>
  </si>
  <si>
    <t>MACROS</t>
  </si>
  <si>
    <t>AGRUP. MICROS SUBGR</t>
  </si>
  <si>
    <t>% Ocup. UTI Adulto</t>
  </si>
  <si>
    <t>% Aumento Positividade</t>
  </si>
  <si>
    <t>Rt</t>
  </si>
  <si>
    <t>% COVID Internados</t>
  </si>
  <si>
    <t>Positividade Atual</t>
  </si>
  <si>
    <t>Parâmetros</t>
  </si>
  <si>
    <t>Grau de Risco</t>
  </si>
  <si>
    <t>Incidência Confirmados</t>
  </si>
  <si>
    <t>CAPACIDADE DE ATENDIMENTO</t>
  </si>
  <si>
    <t>INCIDÊNCIA</t>
  </si>
  <si>
    <t>VELOCIDADE DE AVANÇO DA DOENÇA</t>
  </si>
  <si>
    <t>Leitos livres/100 hab</t>
  </si>
  <si>
    <t>Leitos livres/100 mil hab</t>
  </si>
  <si>
    <t>AVALIAÇÃO GERAL</t>
  </si>
  <si>
    <t>1º Corte</t>
  </si>
  <si>
    <t>2º Corte</t>
  </si>
  <si>
    <t>SALA DE SITUAÇÃO COVID-19
NÍVEL CENTRAL SES-MG</t>
  </si>
  <si>
    <t>Pontuação</t>
  </si>
  <si>
    <t>Pesos</t>
  </si>
  <si>
    <t>Definição do Indicador</t>
  </si>
  <si>
    <t>Número de novos casos confirmados para COVID-19 dividido pela população em risco da doença (população exposta) em um espaço geográfico durante um tempo especificado. É a probabilidade de que um indivíduo pertencente à população em risco seja afetado pela doença de interesse em um tempo especificado.</t>
  </si>
  <si>
    <t>Percentual de positivos para SARS-CoV-2 de todos os testes PCR realizados na rede pública (FUNED e conveniados).</t>
  </si>
  <si>
    <t>Percentual de internados por suspeita de COVID-19 dentre todos os internados em UTI Adulto da região, incluindo os tipos I, II e III, UTI de queimados e UTI Coronariana..</t>
  </si>
  <si>
    <t>Percentual de ocupação de leitos de UTI Adulto, incluindo os tipos I, II e III, UTI de queimados e UTI Coronariana.</t>
  </si>
  <si>
    <t>Número de leitos UTI Adulto, incluindo os tipos I, II e III, UTI de queimados e UTI Coronariana, livres para cada cem mil habitantes da microrregião ou do agrupamento de microrregiões, para aquelas que não possuem leitos UTI.</t>
  </si>
  <si>
    <t>Variação da positividade de testes PCR para SARS-CoV-2 na rede pública (FUNED e conveniado).</t>
  </si>
  <si>
    <t>Fórmula</t>
  </si>
  <si>
    <t>Razão entre testes positivos e total de testes realizados em determinado período de tempo.</t>
  </si>
  <si>
    <t>Razão entre o número de internados em UTI Adulto por suspeita de COVID-19 e o total de internados em UTI Adulto, conforme mapa de leitos do SUS Fácil.
Inserir CIDs.</t>
  </si>
  <si>
    <t>Razão entre o número de leitos ocupados e o número de leitos existentes, conforme mapa de leitos do SUS Fácil. Para as microrregiões que não possuem leitos UTI Adulto, é atribuído a ela indicador do município que preferencialmente recebe seus munícipes, conforme agrupamento de microrregiões estabelecida pela SubGR.</t>
  </si>
  <si>
    <t>É o número de leitos livres, obtido pela subtração do número de leitos pelo número de internados, conforme mapa de leitos do SUS Fácil, multiplicado por 100.000 e dividido pelo total de indivíduos na população em risco do mesmo lugar no mesmo tempo (população estimada MG FJP 2020). Para as microrregiões que não possuem leitos UTI Adulto, é atribuído a ela indicador do município que preferencialmente recebe seus munícipes, conforme agrupamento de microrregiões estabelecida pela SubGR, considerando-se a população somada.</t>
  </si>
  <si>
    <t>Razão entre a positividade dos testes no período atual e a positividade dos testes em um período anterior, menos 1.</t>
  </si>
  <si>
    <t>Fonte</t>
  </si>
  <si>
    <t>Boletim Epidemiológico Estadual</t>
  </si>
  <si>
    <t>GAL</t>
  </si>
  <si>
    <t>SUS Fácil, Mapa de Leitos</t>
  </si>
  <si>
    <t>Unidade</t>
  </si>
  <si>
    <t>Percentual</t>
  </si>
  <si>
    <t>Leitos livres/cem mil hab</t>
  </si>
  <si>
    <t>Limitações</t>
  </si>
  <si>
    <t>O sistema SUS Fácil não tem como finalidade primária o cálculo da ocupação, porém foram criados mecanismos para tal. O indicador depende do correto preenchimento dos prestadores de serviço. Sabidamente, os miunicípios de Belo Horizonte e Uberaba não utilizam o SUS Fácil para a regulação de leitos do município, o que inviabiliza a avaliação desses municípios. Podem ser buscadas formas alternativas de obtenção dessas informações.</t>
  </si>
  <si>
    <t>% Variação Positividade</t>
  </si>
  <si>
    <t>% Variação Taxa de Incidência</t>
  </si>
  <si>
    <t>% COVID Internados UTI Adulto</t>
  </si>
  <si>
    <t>Grau de Risco da MACRO</t>
  </si>
  <si>
    <t>Cores</t>
  </si>
  <si>
    <t>Variação da icidência de confirmados para COVID-19.</t>
  </si>
  <si>
    <t>Razão entre o número de casos confirmados no período atual  e o número de casos confirmados em um período anterior, menos 1.</t>
  </si>
  <si>
    <t>Taxa de Incidência de Confirmados</t>
  </si>
  <si>
    <t>Positividade</t>
  </si>
  <si>
    <t>Agrupamento SubGR</t>
  </si>
  <si>
    <t>Casos novos nos últimos 14 dias / cem mil habitantes</t>
  </si>
  <si>
    <t>É o número de casos novos em um espaço determinado durante um tempo determinado (normalmente últimos 14 dias ou semana epidemiológica) multiplicado por 100.000 e dividido pelo total de indivíduos na população em risco do mesmo lugar no mesmo tempo (população estimada MG FJP 2020).</t>
  </si>
  <si>
    <t>Agrupamento de Micros</t>
  </si>
  <si>
    <t>População &lt;= 30.000 habitantes</t>
  </si>
  <si>
    <t>Taxa de Incidência &lt;= 50 casos/100.000 habitantes</t>
  </si>
  <si>
    <t>Critérios</t>
  </si>
  <si>
    <t>0 a 32</t>
  </si>
  <si>
    <t>O número de casos novos é repassado pelos municípios, sem separação por tipo de teste e data dos primeiros sintomas. Sendo assim, esse número pode não representar, de maneira fiel, os novos casos da doença. Além disso, o indicador é sensível à realização de exames. Depende do repasse oportuno de informações dos municípios. Devido à dificuldade de determinação da prevalência da doença, a população em risco considerada é sempre a total da região avaliada.</t>
  </si>
  <si>
    <t>O tempo até a liberação de um resultado de PCR pode superar 10 dias. Portanto, o indicador é referente à situação da região com atraso de uma a duas semanas. É possível avaliar a positividade com base na data da coleta da amostra ou com base na data de liberação do resultado. A data de liberação do resultado apresenta-se como vantajosa por serem considerados todos os testes realizados, ainda que com certo atraso, enquanto a análise pela data de coleta ocasionaria em grandes perdas de informação a respeito dos últimos 10 dias.</t>
  </si>
  <si>
    <t>Depende do correto preenchimento do CID no SUSFácilMG. A seleção dos CIDs U071, B342 e B972 não inclui outras causas respiratórias que, eventualmente, podem também ser suspeita de COVID-19.</t>
  </si>
  <si>
    <t>O sistema SUS Fácil não tem como finalidade primária o cálculo da ocupação, porém foram criados mecanismos para tal. O indicador depende do correto preenchimento dos prestadores de serviço. Sabidamente, os municípios de Belo Horizonte e Uberaba não utilizam o SUS Fácil para a regulação de leitos do município, o que inviabiliza a avaliação desses municípios. Podem ser buscadas formas alternativas de obtenção dessas informações. Não leva em consideração a disponibilidade de recursos humanos, farmacêuticos e logísticos.</t>
  </si>
  <si>
    <t>Análise limitada à rede pública. Depende da disponibilidade de insumos laboratoriais e de coleta. Pode apresentar grande variação ao longo do tempo.</t>
  </si>
  <si>
    <t>Possui as mesmas limitações da Taxa de Incidência.</t>
  </si>
  <si>
    <t>Vermelha</t>
  </si>
  <si>
    <t>Amarela</t>
  </si>
  <si>
    <t>Classificação em Ondas</t>
  </si>
  <si>
    <t>Município com -menos de 30 mil apto a ir para a Onda Amarela</t>
  </si>
  <si>
    <t>Grau de Risco da Semana Anterior</t>
  </si>
  <si>
    <t>MACRORREGIÃO</t>
  </si>
  <si>
    <t>POPULAÇÃO</t>
  </si>
  <si>
    <t>MUNICÍPIOS</t>
  </si>
  <si>
    <t>MUNICÍPIOS COM ATÉ 30 MIL HABITANTES</t>
  </si>
  <si>
    <t>MUNICÍPIOS COM ATÉ 30 MIL HABITANTES COM ATÉ 50 CASOS/100.000 HAB NOS ÚLTIMOS 14 DIAS</t>
  </si>
  <si>
    <t>Grau de Risco AGRUP</t>
  </si>
  <si>
    <t>Taxa de Incidência Casos Ativos</t>
  </si>
  <si>
    <t>Pop. c/ Plano de Saúde (ANS)</t>
  </si>
  <si>
    <t>Pop. SUS-Dependente</t>
  </si>
  <si>
    <t>Grau de Risco Atual</t>
  </si>
  <si>
    <t>% Pop. SUS-Dependente</t>
  </si>
  <si>
    <t>Leitos UTI Adulto  livres/100 mil hab SUS-Dep</t>
  </si>
  <si>
    <t>Média de Casos Ativos - 14 dias</t>
  </si>
  <si>
    <t>Tempo Novo na Onda Amarela / Verde  [dias]</t>
  </si>
  <si>
    <t>Tempo na Onda Amarela / Verde [dias]</t>
  </si>
  <si>
    <t>≥28</t>
  </si>
  <si>
    <t>Casos Acumulados
(Painel COVID)</t>
  </si>
  <si>
    <t>População
(FJP 2020)</t>
  </si>
  <si>
    <t>Verde</t>
  </si>
  <si>
    <t>% Ocup. UTI Adulto Exclusivo COVID</t>
  </si>
  <si>
    <t>% Ocup. UTI Pediátrico</t>
  </si>
  <si>
    <t>-</t>
  </si>
  <si>
    <t>Leitos UTI Adulto SUS</t>
  </si>
  <si>
    <t xml:space="preserve">Leitos UTI Neonatal e Pediátrico SUS
</t>
  </si>
  <si>
    <t>Leitos Exclusivos COVID SUS Previstos nos Planos de Contingência</t>
  </si>
  <si>
    <t>GV/MANTENA/RESPLENDOR/STAMARIASUAÇUI</t>
  </si>
  <si>
    <t>TO/MALAC/AGUAS/ITAMB/PPARAISO/PAZUL</t>
  </si>
  <si>
    <t>BRASILIA/S. FRANCISCO</t>
  </si>
  <si>
    <t>BELO HORIZONTE/NOVA LIMA/CAETE</t>
  </si>
  <si>
    <t>ARAÇUAI</t>
  </si>
  <si>
    <t>Leitos UTI Adulto COVID livres/100 mil hab SUS-Dep</t>
  </si>
  <si>
    <t>Leitos UTI Adulto livres/100 mil hab SUS-Dep</t>
  </si>
  <si>
    <t>JANUARIA/MANGA</t>
  </si>
  <si>
    <t>JANAUBA/MONTE AZUL</t>
  </si>
  <si>
    <t>JF/LIMA DUARTE/SJN/BICAS/SANTOSDUMONT</t>
  </si>
  <si>
    <t>DIAMANTINA/SERRO</t>
  </si>
  <si>
    <t>MG (RES. ANTERIOR)</t>
  </si>
  <si>
    <t>Data de Atualização: 01/03/2021</t>
  </si>
  <si>
    <t>Onda Atual 27/02 a 05/03</t>
  </si>
  <si>
    <t>Onda Sugerida pelo COES para 06/03 a 13/03</t>
  </si>
  <si>
    <t>Sem leitos*</t>
  </si>
  <si>
    <t>Não Atende</t>
  </si>
  <si>
    <t>Atende</t>
  </si>
  <si>
    <t>Roxa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</si>
</sst>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0.0%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rgb="FF000000"/>
      <name val="Arial"/>
      <family val="2"/>
    </font>
    <font>
      <sz val="10"/>
      <name val="Arial"/>
      <family val="2"/>
      <charset val="1"/>
    </font>
    <font>
      <sz val="11"/>
      <color rgb="FF000000"/>
      <name val="Arial"/>
      <family val="2"/>
      <charset val="1"/>
    </font>
    <font>
      <b/>
      <sz val="7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rgb="FFFFFFFF"/>
      </patternFill>
    </fill>
  </fills>
  <borders count="6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1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1" applyNumberFormat="0" applyAlignment="0" applyProtection="0"/>
    <xf numFmtId="0" fontId="5" fillId="22" borderId="2" applyNumberFormat="0" applyAlignment="0" applyProtection="0"/>
    <xf numFmtId="0" fontId="6" fillId="0" borderId="3" applyNumberFormat="0" applyFill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7" fillId="29" borderId="1" applyNumberFormat="0" applyAlignment="0" applyProtection="0"/>
    <xf numFmtId="0" fontId="8" fillId="30" borderId="0" applyNumberFormat="0" applyBorder="0" applyAlignment="0" applyProtection="0"/>
    <xf numFmtId="0" fontId="9" fillId="31" borderId="0" applyNumberFormat="0" applyBorder="0" applyAlignment="0" applyProtection="0"/>
    <xf numFmtId="0" fontId="1" fillId="32" borderId="4" applyNumberFormat="0" applyFont="0" applyAlignment="0" applyProtection="0"/>
    <xf numFmtId="0" fontId="10" fillId="21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/>
    <xf numFmtId="0" fontId="19" fillId="0" borderId="0"/>
    <xf numFmtId="0" fontId="21" fillId="0" borderId="0"/>
    <xf numFmtId="0" fontId="23" fillId="0" borderId="0"/>
    <xf numFmtId="9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9" fillId="0" borderId="0"/>
    <xf numFmtId="0" fontId="19" fillId="0" borderId="0"/>
    <xf numFmtId="0" fontId="1" fillId="0" borderId="0"/>
    <xf numFmtId="0" fontId="26" fillId="0" borderId="0"/>
    <xf numFmtId="0" fontId="1" fillId="0" borderId="0"/>
    <xf numFmtId="0" fontId="19" fillId="0" borderId="0"/>
    <xf numFmtId="0" fontId="21" fillId="0" borderId="0"/>
    <xf numFmtId="0" fontId="26" fillId="0" borderId="0"/>
    <xf numFmtId="0" fontId="19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8" fillId="0" borderId="0"/>
    <xf numFmtId="0" fontId="25" fillId="0" borderId="0"/>
    <xf numFmtId="0" fontId="19" fillId="0" borderId="0"/>
    <xf numFmtId="0" fontId="26" fillId="0" borderId="0"/>
    <xf numFmtId="0" fontId="32" fillId="0" borderId="0"/>
    <xf numFmtId="0" fontId="32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6" fillId="0" borderId="0"/>
    <xf numFmtId="0" fontId="33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26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6" fillId="0" borderId="0"/>
    <xf numFmtId="0" fontId="1" fillId="0" borderId="0"/>
    <xf numFmtId="0" fontId="19" fillId="0" borderId="0"/>
    <xf numFmtId="0" fontId="32" fillId="0" borderId="0"/>
    <xf numFmtId="0" fontId="19" fillId="0" borderId="0"/>
    <xf numFmtId="0" fontId="19" fillId="0" borderId="0"/>
    <xf numFmtId="0" fontId="26" fillId="0" borderId="0"/>
    <xf numFmtId="0" fontId="34" fillId="0" borderId="0"/>
    <xf numFmtId="0" fontId="1" fillId="32" borderId="4" applyNumberFormat="0" applyFont="0" applyAlignment="0" applyProtection="0"/>
    <xf numFmtId="0" fontId="1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0" borderId="0"/>
    <xf numFmtId="0" fontId="19" fillId="0" borderId="0"/>
    <xf numFmtId="0" fontId="19" fillId="0" borderId="0"/>
    <xf numFmtId="0" fontId="37" fillId="0" borderId="0"/>
    <xf numFmtId="0" fontId="36" fillId="44" borderId="4" applyProtection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7" borderId="0" applyNumberFormat="0" applyBorder="0" applyAlignment="0" applyProtection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6">
    <xf numFmtId="0" fontId="0" fillId="0" borderId="0" xfId="0"/>
    <xf numFmtId="0" fontId="0" fillId="0" borderId="10" xfId="0" applyFill="1" applyBorder="1" applyAlignment="1">
      <alignment horizontal="center"/>
    </xf>
    <xf numFmtId="0" fontId="0" fillId="35" borderId="10" xfId="0" applyFill="1" applyBorder="1" applyAlignment="1">
      <alignment horizontal="center"/>
    </xf>
    <xf numFmtId="0" fontId="20" fillId="34" borderId="10" xfId="0" applyFont="1" applyFill="1" applyBorder="1" applyAlignment="1">
      <alignment horizontal="center" vertical="center"/>
    </xf>
    <xf numFmtId="0" fontId="0" fillId="35" borderId="0" xfId="0" applyFill="1" applyBorder="1" applyAlignment="1">
      <alignment horizontal="center"/>
    </xf>
    <xf numFmtId="0" fontId="22" fillId="0" borderId="10" xfId="44" applyFont="1" applyFill="1" applyBorder="1" applyAlignment="1">
      <alignment horizontal="center" wrapText="1"/>
    </xf>
    <xf numFmtId="0" fontId="0" fillId="0" borderId="0" xfId="0"/>
    <xf numFmtId="0" fontId="0" fillId="0" borderId="10" xfId="0" applyFill="1" applyBorder="1" applyAlignment="1">
      <alignment horizontal="center"/>
    </xf>
    <xf numFmtId="0" fontId="0" fillId="35" borderId="1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35" borderId="0" xfId="0" applyFill="1" applyBorder="1" applyAlignment="1">
      <alignment horizontal="center"/>
    </xf>
    <xf numFmtId="0" fontId="22" fillId="0" borderId="10" xfId="44" applyFont="1" applyFill="1" applyBorder="1" applyAlignment="1">
      <alignment horizontal="center" wrapText="1"/>
    </xf>
    <xf numFmtId="0" fontId="22" fillId="35" borderId="10" xfId="44" applyFont="1" applyFill="1" applyBorder="1" applyAlignment="1">
      <alignment horizontal="center" wrapText="1"/>
    </xf>
    <xf numFmtId="0" fontId="18" fillId="0" borderId="10" xfId="42" applyFill="1" applyBorder="1" applyAlignment="1">
      <alignment horizontal="center"/>
    </xf>
    <xf numFmtId="0" fontId="0" fillId="0" borderId="0" xfId="0" applyBorder="1"/>
    <xf numFmtId="0" fontId="20" fillId="34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0" xfId="0" applyBorder="1"/>
    <xf numFmtId="14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Alignment="1">
      <alignment wrapText="1"/>
    </xf>
    <xf numFmtId="165" fontId="0" fillId="0" borderId="32" xfId="46" applyNumberFormat="1" applyFont="1" applyBorder="1" applyAlignment="1">
      <alignment horizontal="center" vertical="center"/>
    </xf>
    <xf numFmtId="165" fontId="0" fillId="0" borderId="33" xfId="46" applyNumberFormat="1" applyFont="1" applyBorder="1" applyAlignment="1">
      <alignment horizontal="center" vertical="center"/>
    </xf>
    <xf numFmtId="0" fontId="0" fillId="0" borderId="0" xfId="0"/>
    <xf numFmtId="0" fontId="0" fillId="39" borderId="10" xfId="0" applyFill="1" applyBorder="1" applyAlignment="1">
      <alignment horizontal="center" vertical="center"/>
    </xf>
    <xf numFmtId="164" fontId="0" fillId="39" borderId="10" xfId="46" applyNumberFormat="1" applyFont="1" applyFill="1" applyBorder="1" applyAlignment="1">
      <alignment horizontal="center" vertical="center"/>
    </xf>
    <xf numFmtId="0" fontId="30" fillId="40" borderId="10" xfId="0" applyFont="1" applyFill="1" applyBorder="1" applyAlignment="1">
      <alignment horizontal="center" vertical="center" wrapText="1"/>
    </xf>
    <xf numFmtId="0" fontId="29" fillId="37" borderId="10" xfId="0" applyFont="1" applyFill="1" applyBorder="1" applyAlignment="1">
      <alignment horizontal="center" vertical="center"/>
    </xf>
    <xf numFmtId="9" fontId="0" fillId="37" borderId="10" xfId="46" applyFont="1" applyFill="1" applyBorder="1" applyAlignment="1">
      <alignment horizontal="center" vertical="center"/>
    </xf>
    <xf numFmtId="0" fontId="0" fillId="41" borderId="10" xfId="0" applyFill="1" applyBorder="1" applyAlignment="1">
      <alignment horizontal="center" vertical="center"/>
    </xf>
    <xf numFmtId="0" fontId="17" fillId="42" borderId="10" xfId="0" applyFont="1" applyFill="1" applyBorder="1" applyAlignment="1">
      <alignment horizontal="center" vertical="center"/>
    </xf>
    <xf numFmtId="164" fontId="17" fillId="39" borderId="10" xfId="46" applyNumberFormat="1" applyFont="1" applyFill="1" applyBorder="1" applyAlignment="1">
      <alignment horizontal="center" vertical="center"/>
    </xf>
    <xf numFmtId="0" fontId="17" fillId="39" borderId="10" xfId="0" applyFont="1" applyFill="1" applyBorder="1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2" fontId="0" fillId="36" borderId="10" xfId="46" applyNumberFormat="1" applyFont="1" applyFill="1" applyBorder="1" applyAlignment="1">
      <alignment horizontal="center" vertical="center"/>
    </xf>
    <xf numFmtId="9" fontId="0" fillId="33" borderId="10" xfId="46" applyFont="1" applyFill="1" applyBorder="1" applyAlignment="1">
      <alignment horizontal="center" vertical="center"/>
    </xf>
    <xf numFmtId="0" fontId="29" fillId="33" borderId="10" xfId="0" applyFont="1" applyFill="1" applyBorder="1" applyAlignment="1">
      <alignment horizontal="center" vertical="center"/>
    </xf>
    <xf numFmtId="0" fontId="35" fillId="38" borderId="10" xfId="0" applyFont="1" applyFill="1" applyBorder="1" applyAlignment="1">
      <alignment horizontal="center" vertical="center" wrapText="1"/>
    </xf>
    <xf numFmtId="0" fontId="0" fillId="35" borderId="0" xfId="0" applyFill="1" applyAlignment="1">
      <alignment horizontal="center"/>
    </xf>
    <xf numFmtId="0" fontId="0" fillId="0" borderId="0" xfId="0"/>
    <xf numFmtId="1" fontId="0" fillId="0" borderId="10" xfId="0" applyNumberFormat="1" applyFill="1" applyBorder="1" applyAlignment="1">
      <alignment horizontal="center"/>
    </xf>
    <xf numFmtId="0" fontId="17" fillId="41" borderId="10" xfId="0" applyFont="1" applyFill="1" applyBorder="1"/>
    <xf numFmtId="0" fontId="0" fillId="0" borderId="10" xfId="0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20" fillId="34" borderId="1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/>
    <xf numFmtId="0" fontId="0" fillId="0" borderId="10" xfId="0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43" borderId="10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 wrapText="1"/>
    </xf>
    <xf numFmtId="164" fontId="0" fillId="0" borderId="10" xfId="0" applyNumberFormat="1" applyFill="1" applyBorder="1" applyAlignment="1">
      <alignment horizontal="center"/>
    </xf>
    <xf numFmtId="0" fontId="17" fillId="38" borderId="22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9" fontId="0" fillId="39" borderId="10" xfId="46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9" fontId="0" fillId="37" borderId="18" xfId="46" applyFont="1" applyFill="1" applyBorder="1" applyAlignment="1">
      <alignment horizontal="center" vertical="center"/>
    </xf>
    <xf numFmtId="9" fontId="0" fillId="33" borderId="18" xfId="46" applyFont="1" applyFill="1" applyBorder="1" applyAlignment="1">
      <alignment horizontal="center" vertical="center"/>
    </xf>
    <xf numFmtId="9" fontId="0" fillId="0" borderId="10" xfId="46" applyFont="1" applyFill="1" applyBorder="1" applyAlignment="1">
      <alignment horizontal="center" vertical="center"/>
    </xf>
    <xf numFmtId="9" fontId="0" fillId="0" borderId="0" xfId="46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0" fillId="38" borderId="20" xfId="0" applyFont="1" applyFill="1" applyBorder="1" applyAlignment="1">
      <alignment horizontal="center" vertical="center" wrapText="1"/>
    </xf>
    <xf numFmtId="0" fontId="17" fillId="38" borderId="12" xfId="0" applyFont="1" applyFill="1" applyBorder="1" applyAlignment="1">
      <alignment horizontal="center" vertical="center" wrapText="1"/>
    </xf>
    <xf numFmtId="0" fontId="30" fillId="40" borderId="28" xfId="0" applyFont="1" applyFill="1" applyBorder="1" applyAlignment="1">
      <alignment horizontal="center" vertical="center" wrapText="1"/>
    </xf>
    <xf numFmtId="0" fontId="17" fillId="38" borderId="56" xfId="0" applyFont="1" applyFill="1" applyBorder="1" applyAlignment="1">
      <alignment wrapText="1"/>
    </xf>
    <xf numFmtId="0" fontId="30" fillId="38" borderId="22" xfId="0" applyFont="1" applyFill="1" applyBorder="1" applyAlignment="1">
      <alignment horizontal="center" vertical="center" wrapText="1"/>
    </xf>
    <xf numFmtId="0" fontId="17" fillId="38" borderId="39" xfId="0" applyFont="1" applyFill="1" applyBorder="1" applyAlignment="1">
      <alignment horizontal="center" vertical="center" wrapText="1"/>
    </xf>
    <xf numFmtId="0" fontId="17" fillId="38" borderId="39" xfId="0" applyFont="1" applyFill="1" applyBorder="1" applyAlignment="1">
      <alignment wrapText="1"/>
    </xf>
    <xf numFmtId="0" fontId="17" fillId="38" borderId="23" xfId="0" applyFont="1" applyFill="1" applyBorder="1" applyAlignment="1">
      <alignment horizontal="center" vertical="center" wrapText="1"/>
    </xf>
    <xf numFmtId="0" fontId="29" fillId="37" borderId="20" xfId="0" applyFont="1" applyFill="1" applyBorder="1" applyAlignment="1">
      <alignment horizontal="center" vertical="center"/>
    </xf>
    <xf numFmtId="0" fontId="29" fillId="33" borderId="20" xfId="0" applyFont="1" applyFill="1" applyBorder="1" applyAlignment="1">
      <alignment horizontal="center" vertical="center"/>
    </xf>
    <xf numFmtId="0" fontId="30" fillId="38" borderId="27" xfId="0" applyFont="1" applyFill="1" applyBorder="1" applyAlignment="1">
      <alignment horizontal="center" vertical="center" wrapText="1"/>
    </xf>
    <xf numFmtId="0" fontId="30" fillId="40" borderId="31" xfId="0" applyFont="1" applyFill="1" applyBorder="1" applyAlignment="1">
      <alignment horizontal="center" vertical="center" wrapText="1"/>
    </xf>
    <xf numFmtId="0" fontId="17" fillId="38" borderId="25" xfId="0" applyFont="1" applyFill="1" applyBorder="1" applyAlignment="1">
      <alignment wrapText="1"/>
    </xf>
    <xf numFmtId="1" fontId="0" fillId="39" borderId="10" xfId="46" applyNumberFormat="1" applyFont="1" applyFill="1" applyBorder="1" applyAlignment="1">
      <alignment horizontal="center" vertical="center"/>
    </xf>
    <xf numFmtId="1" fontId="17" fillId="39" borderId="10" xfId="46" applyNumberFormat="1" applyFont="1" applyFill="1" applyBorder="1" applyAlignment="1">
      <alignment horizontal="center" vertical="center"/>
    </xf>
    <xf numFmtId="9" fontId="17" fillId="39" borderId="10" xfId="46" applyNumberFormat="1" applyFont="1" applyFill="1" applyBorder="1" applyAlignment="1">
      <alignment horizontal="center" vertical="center"/>
    </xf>
    <xf numFmtId="1" fontId="0" fillId="39" borderId="53" xfId="46" applyNumberFormat="1" applyFont="1" applyFill="1" applyBorder="1" applyAlignment="1">
      <alignment horizontal="center" vertical="center"/>
    </xf>
    <xf numFmtId="1" fontId="0" fillId="39" borderId="20" xfId="46" applyNumberFormat="1" applyFont="1" applyFill="1" applyBorder="1" applyAlignment="1">
      <alignment horizontal="center" vertical="center"/>
    </xf>
    <xf numFmtId="1" fontId="0" fillId="39" borderId="27" xfId="46" applyNumberFormat="1" applyFont="1" applyFill="1" applyBorder="1" applyAlignment="1">
      <alignment horizontal="center" vertical="center"/>
    </xf>
    <xf numFmtId="9" fontId="0" fillId="39" borderId="29" xfId="46" applyNumberFormat="1" applyFont="1" applyFill="1" applyBorder="1" applyAlignment="1">
      <alignment horizontal="center" vertical="center"/>
    </xf>
    <xf numFmtId="9" fontId="0" fillId="39" borderId="22" xfId="46" applyNumberFormat="1" applyFont="1" applyFill="1" applyBorder="1" applyAlignment="1">
      <alignment horizontal="center" vertical="center"/>
    </xf>
    <xf numFmtId="164" fontId="0" fillId="39" borderId="29" xfId="46" applyNumberFormat="1" applyFont="1" applyFill="1" applyBorder="1" applyAlignment="1">
      <alignment horizontal="center" vertical="center"/>
    </xf>
    <xf numFmtId="164" fontId="0" fillId="39" borderId="22" xfId="46" applyNumberFormat="1" applyFont="1" applyFill="1" applyBorder="1" applyAlignment="1">
      <alignment horizontal="center" vertical="center"/>
    </xf>
    <xf numFmtId="1" fontId="0" fillId="39" borderId="60" xfId="46" applyNumberFormat="1" applyFont="1" applyFill="1" applyBorder="1" applyAlignment="1">
      <alignment horizontal="center" vertical="center"/>
    </xf>
    <xf numFmtId="1" fontId="0" fillId="39" borderId="17" xfId="46" applyNumberFormat="1" applyFont="1" applyFill="1" applyBorder="1" applyAlignment="1">
      <alignment horizontal="center" vertical="center"/>
    </xf>
    <xf numFmtId="1" fontId="0" fillId="39" borderId="41" xfId="46" applyNumberFormat="1" applyFont="1" applyFill="1" applyBorder="1" applyAlignment="1">
      <alignment horizontal="center" vertical="center"/>
    </xf>
    <xf numFmtId="9" fontId="0" fillId="39" borderId="49" xfId="46" applyNumberFormat="1" applyFont="1" applyFill="1" applyBorder="1" applyAlignment="1">
      <alignment horizontal="center" vertical="center"/>
    </xf>
    <xf numFmtId="9" fontId="0" fillId="39" borderId="13" xfId="46" applyNumberFormat="1" applyFont="1" applyFill="1" applyBorder="1" applyAlignment="1">
      <alignment horizontal="center" vertical="center"/>
    </xf>
    <xf numFmtId="9" fontId="0" fillId="39" borderId="11" xfId="46" applyNumberFormat="1" applyFont="1" applyFill="1" applyBorder="1" applyAlignment="1">
      <alignment horizontal="center" vertical="center"/>
    </xf>
    <xf numFmtId="164" fontId="0" fillId="39" borderId="49" xfId="46" applyNumberFormat="1" applyFont="1" applyFill="1" applyBorder="1" applyAlignment="1">
      <alignment horizontal="center" vertical="center"/>
    </xf>
    <xf numFmtId="164" fontId="0" fillId="39" borderId="13" xfId="46" applyNumberFormat="1" applyFont="1" applyFill="1" applyBorder="1" applyAlignment="1">
      <alignment horizontal="center" vertical="center"/>
    </xf>
    <xf numFmtId="164" fontId="0" fillId="39" borderId="11" xfId="46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" fontId="0" fillId="39" borderId="15" xfId="46" applyNumberFormat="1" applyFont="1" applyFill="1" applyBorder="1" applyAlignment="1">
      <alignment horizontal="center" vertical="center"/>
    </xf>
    <xf numFmtId="9" fontId="0" fillId="39" borderId="12" xfId="46" applyNumberFormat="1" applyFont="1" applyFill="1" applyBorder="1" applyAlignment="1">
      <alignment horizontal="center" vertical="center"/>
    </xf>
    <xf numFmtId="164" fontId="0" fillId="39" borderId="12" xfId="46" applyNumberFormat="1" applyFont="1" applyFill="1" applyBorder="1" applyAlignment="1">
      <alignment horizontal="center" vertical="center"/>
    </xf>
    <xf numFmtId="0" fontId="31" fillId="38" borderId="10" xfId="0" applyFont="1" applyFill="1" applyBorder="1" applyAlignment="1">
      <alignment horizontal="center" vertical="center" wrapText="1"/>
    </xf>
    <xf numFmtId="0" fontId="0" fillId="37" borderId="10" xfId="0" applyFill="1" applyBorder="1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0" fontId="30" fillId="38" borderId="10" xfId="0" applyFont="1" applyFill="1" applyBorder="1" applyAlignment="1">
      <alignment horizontal="center" vertical="center" wrapText="1"/>
    </xf>
    <xf numFmtId="0" fontId="17" fillId="38" borderId="10" xfId="0" applyFont="1" applyFill="1" applyBorder="1" applyAlignment="1">
      <alignment horizontal="center" vertical="center" wrapText="1"/>
    </xf>
    <xf numFmtId="164" fontId="0" fillId="33" borderId="10" xfId="0" applyNumberFormat="1" applyFill="1" applyBorder="1" applyAlignment="1">
      <alignment horizontal="center" vertical="center"/>
    </xf>
    <xf numFmtId="164" fontId="0" fillId="37" borderId="10" xfId="0" applyNumberFormat="1" applyFill="1" applyBorder="1" applyAlignment="1">
      <alignment horizontal="center" vertical="center"/>
    </xf>
    <xf numFmtId="0" fontId="17" fillId="38" borderId="10" xfId="0" applyFont="1" applyFill="1" applyBorder="1" applyAlignment="1">
      <alignment horizontal="center" vertical="center" wrapText="1"/>
    </xf>
    <xf numFmtId="1" fontId="0" fillId="39" borderId="57" xfId="46" applyNumberFormat="1" applyFont="1" applyFill="1" applyBorder="1" applyAlignment="1">
      <alignment horizontal="center" vertical="center"/>
    </xf>
    <xf numFmtId="165" fontId="0" fillId="39" borderId="28" xfId="46" applyNumberFormat="1" applyFont="1" applyFill="1" applyBorder="1" applyAlignment="1">
      <alignment horizontal="center" vertical="center"/>
    </xf>
    <xf numFmtId="165" fontId="0" fillId="0" borderId="32" xfId="46" applyNumberFormat="1" applyFont="1" applyFill="1" applyBorder="1" applyAlignment="1">
      <alignment horizontal="center" vertical="center"/>
    </xf>
    <xf numFmtId="165" fontId="0" fillId="39" borderId="32" xfId="46" applyNumberFormat="1" applyFont="1" applyFill="1" applyBorder="1" applyAlignment="1">
      <alignment horizontal="center" vertical="center"/>
    </xf>
    <xf numFmtId="165" fontId="0" fillId="0" borderId="50" xfId="46" applyNumberFormat="1" applyFont="1" applyFill="1" applyBorder="1" applyAlignment="1">
      <alignment horizontal="center" vertical="center"/>
    </xf>
    <xf numFmtId="165" fontId="0" fillId="39" borderId="57" xfId="46" applyNumberFormat="1" applyFont="1" applyFill="1" applyBorder="1" applyAlignment="1">
      <alignment horizontal="center" vertical="center"/>
    </xf>
    <xf numFmtId="165" fontId="0" fillId="0" borderId="28" xfId="46" applyNumberFormat="1" applyFont="1" applyFill="1" applyBorder="1" applyAlignment="1">
      <alignment horizontal="center" vertical="center"/>
    </xf>
    <xf numFmtId="165" fontId="0" fillId="39" borderId="33" xfId="46" applyNumberFormat="1" applyFont="1" applyFill="1" applyBorder="1" applyAlignment="1">
      <alignment horizontal="center" vertical="center"/>
    </xf>
    <xf numFmtId="165" fontId="0" fillId="0" borderId="43" xfId="46" applyNumberFormat="1" applyFont="1" applyBorder="1" applyAlignment="1">
      <alignment horizontal="center" vertical="center"/>
    </xf>
    <xf numFmtId="165" fontId="0" fillId="0" borderId="57" xfId="46" applyNumberFormat="1" applyFont="1" applyBorder="1" applyAlignment="1">
      <alignment horizontal="center" vertical="center"/>
    </xf>
    <xf numFmtId="165" fontId="0" fillId="35" borderId="50" xfId="46" applyNumberFormat="1" applyFont="1" applyFill="1" applyBorder="1" applyAlignment="1">
      <alignment horizontal="center" vertical="center"/>
    </xf>
    <xf numFmtId="165" fontId="0" fillId="0" borderId="50" xfId="46" applyNumberFormat="1" applyFont="1" applyBorder="1" applyAlignment="1">
      <alignment horizontal="center" vertical="center"/>
    </xf>
    <xf numFmtId="165" fontId="0" fillId="0" borderId="28" xfId="46" applyNumberFormat="1" applyFont="1" applyBorder="1" applyAlignment="1">
      <alignment horizontal="center" vertical="center"/>
    </xf>
    <xf numFmtId="0" fontId="30" fillId="38" borderId="10" xfId="0" applyFont="1" applyFill="1" applyBorder="1" applyAlignment="1">
      <alignment horizontal="center" vertical="center" wrapText="1"/>
    </xf>
    <xf numFmtId="0" fontId="17" fillId="38" borderId="10" xfId="0" applyFont="1" applyFill="1" applyBorder="1" applyAlignment="1">
      <alignment horizontal="center" vertical="center" wrapText="1"/>
    </xf>
    <xf numFmtId="0" fontId="17" fillId="38" borderId="32" xfId="0" applyFont="1" applyFill="1" applyBorder="1" applyAlignment="1">
      <alignment horizontal="center" vertical="center" wrapText="1"/>
    </xf>
    <xf numFmtId="0" fontId="17" fillId="38" borderId="21" xfId="0" applyFont="1" applyFill="1" applyBorder="1" applyAlignment="1">
      <alignment horizontal="center" vertical="center" wrapText="1"/>
    </xf>
    <xf numFmtId="164" fontId="0" fillId="33" borderId="18" xfId="0" applyNumberFormat="1" applyFont="1" applyFill="1" applyBorder="1" applyAlignment="1">
      <alignment horizontal="center" vertical="center"/>
    </xf>
    <xf numFmtId="0" fontId="0" fillId="37" borderId="10" xfId="0" applyFont="1" applyFill="1" applyBorder="1" applyAlignment="1">
      <alignment horizontal="center" vertical="center"/>
    </xf>
    <xf numFmtId="0" fontId="0" fillId="37" borderId="10" xfId="0" applyFont="1" applyFill="1" applyBorder="1"/>
    <xf numFmtId="164" fontId="0" fillId="37" borderId="18" xfId="0" applyNumberFormat="1" applyFont="1" applyFill="1" applyBorder="1" applyAlignment="1">
      <alignment horizontal="center" vertical="center"/>
    </xf>
    <xf numFmtId="0" fontId="0" fillId="33" borderId="10" xfId="0" applyFont="1" applyFill="1" applyBorder="1" applyAlignment="1">
      <alignment horizontal="center" vertical="center"/>
    </xf>
    <xf numFmtId="0" fontId="0" fillId="33" borderId="10" xfId="0" applyFont="1" applyFill="1" applyBorder="1"/>
    <xf numFmtId="0" fontId="0" fillId="39" borderId="28" xfId="0" applyFont="1" applyFill="1" applyBorder="1" applyAlignment="1">
      <alignment horizontal="center" vertical="center"/>
    </xf>
    <xf numFmtId="0" fontId="0" fillId="39" borderId="31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39" borderId="38" xfId="0" applyFont="1" applyFill="1" applyBorder="1"/>
    <xf numFmtId="0" fontId="0" fillId="39" borderId="29" xfId="0" applyFont="1" applyFill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39" borderId="21" xfId="0" applyFont="1" applyFill="1" applyBorder="1" applyAlignment="1">
      <alignment horizontal="center" vertical="center"/>
    </xf>
    <xf numFmtId="0" fontId="0" fillId="39" borderId="0" xfId="0" applyFont="1" applyFill="1" applyBorder="1"/>
    <xf numFmtId="0" fontId="0" fillId="0" borderId="10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39" borderId="32" xfId="0" applyFont="1" applyFill="1" applyBorder="1" applyAlignment="1">
      <alignment horizontal="center" vertical="center"/>
    </xf>
    <xf numFmtId="0" fontId="0" fillId="39" borderId="10" xfId="0" applyFont="1" applyFill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39" borderId="39" xfId="0" applyFont="1" applyFill="1" applyBorder="1"/>
    <xf numFmtId="0" fontId="0" fillId="0" borderId="22" xfId="0" applyFont="1" applyBorder="1" applyAlignment="1">
      <alignment horizontal="center" vertical="center"/>
    </xf>
    <xf numFmtId="0" fontId="0" fillId="39" borderId="23" xfId="0" applyFont="1" applyFill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39" borderId="13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39" borderId="22" xfId="0" applyFont="1" applyFill="1" applyBorder="1" applyAlignment="1">
      <alignment horizontal="center" vertical="center"/>
    </xf>
    <xf numFmtId="0" fontId="0" fillId="39" borderId="37" xfId="0" applyFont="1" applyFill="1" applyBorder="1" applyAlignment="1">
      <alignment horizontal="center" vertical="center"/>
    </xf>
    <xf numFmtId="0" fontId="0" fillId="39" borderId="14" xfId="0" applyFont="1" applyFill="1" applyBorder="1"/>
    <xf numFmtId="0" fontId="0" fillId="39" borderId="36" xfId="0" applyFont="1" applyFill="1" applyBorder="1"/>
    <xf numFmtId="0" fontId="0" fillId="0" borderId="60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0" fontId="0" fillId="39" borderId="57" xfId="0" applyFont="1" applyFill="1" applyBorder="1" applyAlignment="1">
      <alignment horizontal="center" vertical="center"/>
    </xf>
    <xf numFmtId="0" fontId="0" fillId="39" borderId="58" xfId="0" applyFont="1" applyFill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0" fillId="39" borderId="40" xfId="0" applyFont="1" applyFill="1" applyBorder="1"/>
    <xf numFmtId="0" fontId="0" fillId="39" borderId="51" xfId="0" applyFont="1" applyFill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39" borderId="53" xfId="0" applyFont="1" applyFill="1" applyBorder="1" applyAlignment="1">
      <alignment horizontal="center" vertical="center"/>
    </xf>
    <xf numFmtId="0" fontId="0" fillId="39" borderId="30" xfId="0" applyFont="1" applyFill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53" xfId="0" applyFont="1" applyBorder="1" applyAlignment="1">
      <alignment horizontal="center" vertical="center"/>
    </xf>
    <xf numFmtId="0" fontId="0" fillId="39" borderId="33" xfId="0" applyFont="1" applyFill="1" applyBorder="1" applyAlignment="1">
      <alignment horizontal="center" vertical="center"/>
    </xf>
    <xf numFmtId="0" fontId="0" fillId="39" borderId="16" xfId="0" applyFont="1" applyFill="1" applyBorder="1"/>
    <xf numFmtId="0" fontId="0" fillId="39" borderId="35" xfId="0" applyFont="1" applyFill="1" applyBorder="1"/>
    <xf numFmtId="0" fontId="0" fillId="39" borderId="27" xfId="0" applyFont="1" applyFill="1" applyBorder="1" applyAlignment="1">
      <alignment horizontal="center" vertical="center"/>
    </xf>
    <xf numFmtId="0" fontId="0" fillId="39" borderId="34" xfId="0" applyFont="1" applyFill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39" borderId="24" xfId="0" applyFont="1" applyFill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0" fillId="39" borderId="47" xfId="0" applyFont="1" applyFill="1" applyBorder="1"/>
    <xf numFmtId="0" fontId="0" fillId="0" borderId="54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35" borderId="50" xfId="0" applyFont="1" applyFill="1" applyBorder="1" applyAlignment="1">
      <alignment horizontal="center" vertical="center"/>
    </xf>
    <xf numFmtId="0" fontId="0" fillId="35" borderId="51" xfId="0" applyFont="1" applyFill="1" applyBorder="1" applyAlignment="1">
      <alignment horizontal="center" vertical="center"/>
    </xf>
    <xf numFmtId="0" fontId="0" fillId="35" borderId="37" xfId="0" applyFont="1" applyFill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36" borderId="10" xfId="0" applyFill="1" applyBorder="1" applyAlignment="1">
      <alignment horizontal="center" vertical="center"/>
    </xf>
    <xf numFmtId="0" fontId="17" fillId="38" borderId="10" xfId="0" applyFont="1" applyFill="1" applyBorder="1" applyAlignment="1">
      <alignment horizontal="center" vertical="center" wrapText="1"/>
    </xf>
    <xf numFmtId="0" fontId="31" fillId="38" borderId="10" xfId="0" applyFont="1" applyFill="1" applyBorder="1" applyAlignment="1">
      <alignment horizontal="center" vertical="center" wrapText="1"/>
    </xf>
    <xf numFmtId="0" fontId="0" fillId="37" borderId="10" xfId="0" applyFill="1" applyBorder="1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0" fontId="30" fillId="38" borderId="10" xfId="0" applyFont="1" applyFill="1" applyBorder="1" applyAlignment="1">
      <alignment horizontal="center" vertical="center" wrapText="1"/>
    </xf>
    <xf numFmtId="0" fontId="17" fillId="38" borderId="44" xfId="0" applyFont="1" applyFill="1" applyBorder="1" applyAlignment="1">
      <alignment horizontal="center" vertical="center" wrapText="1"/>
    </xf>
    <xf numFmtId="0" fontId="17" fillId="38" borderId="62" xfId="0" applyFont="1" applyFill="1" applyBorder="1" applyAlignment="1">
      <alignment horizontal="center" vertical="center" wrapText="1"/>
    </xf>
    <xf numFmtId="0" fontId="30" fillId="38" borderId="45" xfId="0" applyFont="1" applyFill="1" applyBorder="1" applyAlignment="1">
      <alignment horizontal="center" vertical="center" wrapText="1"/>
    </xf>
    <xf numFmtId="0" fontId="30" fillId="38" borderId="53" xfId="0" applyFont="1" applyFill="1" applyBorder="1" applyAlignment="1">
      <alignment horizontal="center" vertical="center" wrapText="1"/>
    </xf>
    <xf numFmtId="0" fontId="30" fillId="38" borderId="30" xfId="0" applyFont="1" applyFill="1" applyBorder="1" applyAlignment="1">
      <alignment horizontal="center" vertical="center" wrapText="1"/>
    </xf>
    <xf numFmtId="0" fontId="0" fillId="0" borderId="45" xfId="0" applyFont="1" applyBorder="1"/>
    <xf numFmtId="0" fontId="0" fillId="0" borderId="46" xfId="0" applyFont="1" applyBorder="1"/>
    <xf numFmtId="0" fontId="17" fillId="38" borderId="28" xfId="0" applyFont="1" applyFill="1" applyBorder="1" applyAlignment="1">
      <alignment horizontal="center" vertical="center" wrapText="1"/>
    </xf>
    <xf numFmtId="0" fontId="17" fillId="38" borderId="29" xfId="0" applyFont="1" applyFill="1" applyBorder="1" applyAlignment="1">
      <alignment horizontal="center" vertical="center" wrapText="1"/>
    </xf>
    <xf numFmtId="0" fontId="17" fillId="38" borderId="31" xfId="0" applyFont="1" applyFill="1" applyBorder="1" applyAlignment="1">
      <alignment horizontal="center" vertical="center" wrapText="1"/>
    </xf>
    <xf numFmtId="0" fontId="17" fillId="38" borderId="32" xfId="0" applyFont="1" applyFill="1" applyBorder="1" applyAlignment="1">
      <alignment horizontal="center" vertical="center" wrapText="1"/>
    </xf>
    <xf numFmtId="0" fontId="17" fillId="38" borderId="21" xfId="0" applyFont="1" applyFill="1" applyBorder="1" applyAlignment="1">
      <alignment horizontal="center" vertical="center" wrapText="1"/>
    </xf>
    <xf numFmtId="0" fontId="17" fillId="38" borderId="58" xfId="0" applyFont="1" applyFill="1" applyBorder="1" applyAlignment="1">
      <alignment horizontal="center" vertical="center" wrapText="1"/>
    </xf>
    <xf numFmtId="0" fontId="17" fillId="38" borderId="47" xfId="0" applyFont="1" applyFill="1" applyBorder="1" applyAlignment="1">
      <alignment horizontal="center" vertical="center" wrapText="1"/>
    </xf>
    <xf numFmtId="0" fontId="17" fillId="38" borderId="57" xfId="0" applyNumberFormat="1" applyFont="1" applyFill="1" applyBorder="1" applyAlignment="1">
      <alignment horizontal="center" vertical="center" wrapText="1"/>
    </xf>
    <xf numFmtId="0" fontId="17" fillId="38" borderId="48" xfId="0" applyNumberFormat="1" applyFont="1" applyFill="1" applyBorder="1" applyAlignment="1">
      <alignment horizontal="center" vertical="center" wrapText="1"/>
    </xf>
    <xf numFmtId="0" fontId="17" fillId="38" borderId="55" xfId="0" applyFont="1" applyFill="1" applyBorder="1" applyAlignment="1">
      <alignment horizontal="center" vertical="center" wrapText="1"/>
    </xf>
    <xf numFmtId="0" fontId="17" fillId="38" borderId="52" xfId="0" applyFont="1" applyFill="1" applyBorder="1" applyAlignment="1">
      <alignment horizontal="center" vertical="center" wrapText="1"/>
    </xf>
    <xf numFmtId="0" fontId="0" fillId="37" borderId="18" xfId="0" applyFont="1" applyFill="1" applyBorder="1" applyAlignment="1">
      <alignment horizontal="center" vertical="center"/>
    </xf>
    <xf numFmtId="0" fontId="0" fillId="37" borderId="19" xfId="0" applyFont="1" applyFill="1" applyBorder="1" applyAlignment="1">
      <alignment horizontal="center" vertical="center"/>
    </xf>
    <xf numFmtId="0" fontId="0" fillId="37" borderId="26" xfId="0" applyFont="1" applyFill="1" applyBorder="1" applyAlignment="1">
      <alignment horizontal="center" vertical="center"/>
    </xf>
    <xf numFmtId="0" fontId="0" fillId="33" borderId="18" xfId="0" applyFont="1" applyFill="1" applyBorder="1" applyAlignment="1">
      <alignment horizontal="center" vertical="center"/>
    </xf>
    <xf numFmtId="0" fontId="0" fillId="33" borderId="19" xfId="0" applyFont="1" applyFill="1" applyBorder="1" applyAlignment="1">
      <alignment horizontal="center" vertical="center"/>
    </xf>
    <xf numFmtId="0" fontId="0" fillId="33" borderId="26" xfId="0" applyFont="1" applyFill="1" applyBorder="1" applyAlignment="1">
      <alignment horizontal="center" vertical="center"/>
    </xf>
    <xf numFmtId="0" fontId="17" fillId="38" borderId="61" xfId="0" applyNumberFormat="1" applyFont="1" applyFill="1" applyBorder="1" applyAlignment="1">
      <alignment horizontal="center" vertical="center" wrapText="1"/>
    </xf>
    <xf numFmtId="0" fontId="17" fillId="38" borderId="59" xfId="0" applyNumberFormat="1" applyFont="1" applyFill="1" applyBorder="1" applyAlignment="1">
      <alignment horizontal="center" vertical="center" wrapText="1"/>
    </xf>
  </cellXfs>
  <cellStyles count="118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5 2" xfId="110"/>
    <cellStyle name="Ênfase6" xfId="28" builtinId="49" customBuiltin="1"/>
    <cellStyle name="Entrada" xfId="29" builtinId="20" customBuiltin="1"/>
    <cellStyle name="Excel Built-in Note" xfId="104"/>
    <cellStyle name="Incorreto" xfId="30" builtinId="27" customBuiltin="1"/>
    <cellStyle name="Neutra" xfId="31" builtinId="28" customBuiltin="1"/>
    <cellStyle name="Normal" xfId="0" builtinId="0"/>
    <cellStyle name="Normal 10" xfId="63"/>
    <cellStyle name="Normal 10 2" xfId="117"/>
    <cellStyle name="Normal 11" xfId="103"/>
    <cellStyle name="Normal 14" xfId="50"/>
    <cellStyle name="Normal 15" xfId="51"/>
    <cellStyle name="Normal 16" xfId="52"/>
    <cellStyle name="Normal 17" xfId="100"/>
    <cellStyle name="Normal 2" xfId="42"/>
    <cellStyle name="Normal 2 2" xfId="69"/>
    <cellStyle name="Normal 2 2 2" xfId="95"/>
    <cellStyle name="Normal 2 3" xfId="49"/>
    <cellStyle name="Normal 2 4" xfId="72"/>
    <cellStyle name="Normal 2 5" xfId="73"/>
    <cellStyle name="Normal 2 6" xfId="71"/>
    <cellStyle name="Normal 2 7" xfId="68"/>
    <cellStyle name="Normal 2 8" xfId="101"/>
    <cellStyle name="Normal 2 9" xfId="105"/>
    <cellStyle name="Normal 20" xfId="53"/>
    <cellStyle name="Normal 21" xfId="54"/>
    <cellStyle name="Normal 22" xfId="55"/>
    <cellStyle name="Normal 23" xfId="56"/>
    <cellStyle name="Normal 26" xfId="74"/>
    <cellStyle name="Normal 28" xfId="75"/>
    <cellStyle name="Normal 29" xfId="76"/>
    <cellStyle name="Normal 3" xfId="43"/>
    <cellStyle name="Normal 3 2" xfId="77"/>
    <cellStyle name="Normal 3 2 2" xfId="78"/>
    <cellStyle name="Normal 3 3" xfId="79"/>
    <cellStyle name="Normal 3 3 2" xfId="112"/>
    <cellStyle name="Normal 3 4" xfId="80"/>
    <cellStyle name="Normal 30" xfId="81"/>
    <cellStyle name="Normal 31" xfId="82"/>
    <cellStyle name="Normal 34" xfId="83"/>
    <cellStyle name="Normal 35" xfId="84"/>
    <cellStyle name="Normal 36" xfId="57"/>
    <cellStyle name="Normal 36 2" xfId="85"/>
    <cellStyle name="Normal 37" xfId="58"/>
    <cellStyle name="Normal 37 2" xfId="86"/>
    <cellStyle name="Normal 38" xfId="59"/>
    <cellStyle name="Normal 38 2" xfId="87"/>
    <cellStyle name="Normal 39" xfId="60"/>
    <cellStyle name="Normal 4" xfId="45"/>
    <cellStyle name="Normal 4 2" xfId="108"/>
    <cellStyle name="Normal 4 2 2" xfId="115"/>
    <cellStyle name="Normal 4 3" xfId="113"/>
    <cellStyle name="Normal 4 4" xfId="106"/>
    <cellStyle name="Normal 40" xfId="88"/>
    <cellStyle name="Normal 41" xfId="89"/>
    <cellStyle name="Normal 42" xfId="64"/>
    <cellStyle name="Normal 44" xfId="90"/>
    <cellStyle name="Normal 45" xfId="91"/>
    <cellStyle name="Normal 46" xfId="66"/>
    <cellStyle name="Normal 47" xfId="67"/>
    <cellStyle name="Normal 48" xfId="93"/>
    <cellStyle name="Normal 49" xfId="94"/>
    <cellStyle name="Normal 5" xfId="61"/>
    <cellStyle name="Normal 5 2" xfId="92"/>
    <cellStyle name="Normal 50" xfId="102"/>
    <cellStyle name="Normal 6" xfId="62"/>
    <cellStyle name="Normal 6 2" xfId="114"/>
    <cellStyle name="Normal 6 3" xfId="107"/>
    <cellStyle name="Normal 7" xfId="70"/>
    <cellStyle name="Normal 7 2" xfId="111"/>
    <cellStyle name="Normal 8" xfId="48"/>
    <cellStyle name="Normal 8 2" xfId="109"/>
    <cellStyle name="Normal 9" xfId="65"/>
    <cellStyle name="Normal 9 2" xfId="116"/>
    <cellStyle name="Normal_Plan4" xfId="44"/>
    <cellStyle name="Nota" xfId="32" builtinId="10" customBuiltin="1"/>
    <cellStyle name="Nota 2" xfId="96"/>
    <cellStyle name="Porcentagem" xfId="46" builtinId="5"/>
    <cellStyle name="Porcentagem 2" xfId="99"/>
    <cellStyle name="Saída" xfId="33" builtinId="21" customBuiltin="1"/>
    <cellStyle name="Separador de milhares 2" xfId="98"/>
    <cellStyle name="Texto de Aviso" xfId="34" builtinId="11" customBuiltin="1"/>
    <cellStyle name="Texto Explicativo" xfId="35" builtinId="53" customBuiltin="1"/>
    <cellStyle name="Título" xfId="36" builtinId="15" customBuiltin="1"/>
    <cellStyle name="Título 1" xfId="37" builtinId="16" customBuiltin="1"/>
    <cellStyle name="Título 2" xfId="38" builtinId="17" customBuiltin="1"/>
    <cellStyle name="Título 3" xfId="39" builtinId="18" customBuiltin="1"/>
    <cellStyle name="Título 4" xfId="40" builtinId="19" customBuiltin="1"/>
    <cellStyle name="Título 5" xfId="47"/>
    <cellStyle name="Título 6" xfId="97"/>
    <cellStyle name="Total" xfId="41" builtinId="25" customBuiltin="1"/>
  </cellStyles>
  <dxfs count="275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AF8009"/>
      <color rgb="FFFFD5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tabColor theme="1"/>
  </sheetPr>
  <dimension ref="A1:O854"/>
  <sheetViews>
    <sheetView zoomScale="85" zoomScaleNormal="85" workbookViewId="0">
      <selection activeCell="L7" sqref="L7"/>
    </sheetView>
  </sheetViews>
  <sheetFormatPr defaultRowHeight="15" x14ac:dyDescent="0.25"/>
  <cols>
    <col min="1" max="1" width="9" bestFit="1" customWidth="1"/>
    <col min="2" max="2" width="30" bestFit="1" customWidth="1"/>
    <col min="3" max="3" width="30" style="6" customWidth="1"/>
    <col min="4" max="4" width="20.85546875" bestFit="1" customWidth="1"/>
    <col min="5" max="5" width="34.42578125" bestFit="1" customWidth="1"/>
    <col min="6" max="6" width="21.140625" bestFit="1" customWidth="1"/>
    <col min="7" max="7" width="12.5703125" bestFit="1" customWidth="1"/>
    <col min="8" max="8" width="10.7109375" bestFit="1" customWidth="1"/>
    <col min="9" max="9" width="16.28515625" bestFit="1" customWidth="1"/>
    <col min="10" max="10" width="14.42578125" bestFit="1" customWidth="1"/>
    <col min="11" max="11" width="15.42578125" bestFit="1" customWidth="1"/>
    <col min="12" max="12" width="53.5703125" style="51" customWidth="1"/>
    <col min="13" max="13" width="21.140625" style="23" bestFit="1" customWidth="1"/>
    <col min="14" max="14" width="36.140625" bestFit="1" customWidth="1"/>
    <col min="15" max="15" width="27" bestFit="1" customWidth="1"/>
  </cols>
  <sheetData>
    <row r="1" spans="1:15" ht="18.75" x14ac:dyDescent="0.25">
      <c r="A1" s="3" t="s">
        <v>708</v>
      </c>
      <c r="B1" s="3" t="s">
        <v>709</v>
      </c>
      <c r="C1" s="15" t="s">
        <v>1935</v>
      </c>
      <c r="D1" s="3" t="s">
        <v>854</v>
      </c>
      <c r="E1" s="3" t="s">
        <v>855</v>
      </c>
      <c r="F1" s="3" t="s">
        <v>856</v>
      </c>
      <c r="G1" s="3" t="s">
        <v>857</v>
      </c>
      <c r="H1" s="3" t="s">
        <v>858</v>
      </c>
      <c r="I1" s="3" t="s">
        <v>859</v>
      </c>
      <c r="J1" s="3" t="s">
        <v>860</v>
      </c>
      <c r="K1" s="3" t="s">
        <v>861</v>
      </c>
      <c r="L1" s="15" t="s">
        <v>2025</v>
      </c>
      <c r="M1" s="15" t="s">
        <v>856</v>
      </c>
      <c r="N1" s="15" t="s">
        <v>2051</v>
      </c>
      <c r="O1" s="15" t="s">
        <v>2052</v>
      </c>
    </row>
    <row r="2" spans="1:15" x14ac:dyDescent="0.25">
      <c r="A2" s="11">
        <v>310010</v>
      </c>
      <c r="B2" s="1" t="s">
        <v>800</v>
      </c>
      <c r="C2" s="16">
        <v>7055</v>
      </c>
      <c r="D2" s="1" t="s">
        <v>28</v>
      </c>
      <c r="E2" s="4" t="s">
        <v>1647</v>
      </c>
      <c r="F2" s="2" t="s">
        <v>1437</v>
      </c>
      <c r="G2" s="2" t="s">
        <v>1648</v>
      </c>
      <c r="H2" s="2" t="s">
        <v>1649</v>
      </c>
      <c r="I2" s="2">
        <v>3100104</v>
      </c>
      <c r="J2" s="2">
        <v>31074</v>
      </c>
      <c r="K2" s="2">
        <v>3113</v>
      </c>
      <c r="L2" s="7" t="s">
        <v>1959</v>
      </c>
      <c r="M2" s="8" t="s">
        <v>1437</v>
      </c>
      <c r="N2" s="57">
        <v>654</v>
      </c>
      <c r="O2" s="57">
        <v>6401</v>
      </c>
    </row>
    <row r="3" spans="1:15" x14ac:dyDescent="0.25">
      <c r="A3" s="11">
        <v>310020</v>
      </c>
      <c r="B3" s="1" t="s">
        <v>298</v>
      </c>
      <c r="C3" s="16">
        <v>23692</v>
      </c>
      <c r="D3" s="1" t="s">
        <v>11</v>
      </c>
      <c r="E3" s="8" t="s">
        <v>1823</v>
      </c>
      <c r="F3" s="2" t="s">
        <v>1004</v>
      </c>
      <c r="G3" s="2" t="s">
        <v>1824</v>
      </c>
      <c r="H3" s="2" t="s">
        <v>1825</v>
      </c>
      <c r="I3" s="2">
        <v>3100203</v>
      </c>
      <c r="J3" s="2">
        <v>31024</v>
      </c>
      <c r="K3" s="2">
        <v>3103</v>
      </c>
      <c r="L3" s="7" t="s">
        <v>1823</v>
      </c>
      <c r="M3" s="8" t="s">
        <v>1004</v>
      </c>
      <c r="N3" s="57">
        <v>3580</v>
      </c>
      <c r="O3" s="57">
        <v>20112</v>
      </c>
    </row>
    <row r="4" spans="1:15" x14ac:dyDescent="0.25">
      <c r="A4" s="11">
        <v>310030</v>
      </c>
      <c r="B4" s="1" t="s">
        <v>115</v>
      </c>
      <c r="C4" s="16">
        <v>13839</v>
      </c>
      <c r="D4" s="1" t="s">
        <v>35</v>
      </c>
      <c r="E4" s="8" t="s">
        <v>1550</v>
      </c>
      <c r="F4" s="2" t="s">
        <v>1551</v>
      </c>
      <c r="G4" s="2" t="s">
        <v>1311</v>
      </c>
      <c r="H4" s="2" t="s">
        <v>1552</v>
      </c>
      <c r="I4" s="2">
        <v>3100302</v>
      </c>
      <c r="J4" s="2">
        <v>31059</v>
      </c>
      <c r="K4" s="2">
        <v>3110</v>
      </c>
      <c r="L4" s="7" t="s">
        <v>1942</v>
      </c>
      <c r="M4" s="8" t="s">
        <v>1551</v>
      </c>
      <c r="N4" s="57">
        <v>684</v>
      </c>
      <c r="O4" s="57">
        <v>13155</v>
      </c>
    </row>
    <row r="5" spans="1:15" x14ac:dyDescent="0.25">
      <c r="A5" s="11">
        <v>310040</v>
      </c>
      <c r="B5" s="1" t="s">
        <v>443</v>
      </c>
      <c r="C5" s="16">
        <v>4069</v>
      </c>
      <c r="D5" s="1" t="s">
        <v>32</v>
      </c>
      <c r="E5" s="8" t="s">
        <v>1696</v>
      </c>
      <c r="F5" s="2" t="s">
        <v>1551</v>
      </c>
      <c r="G5" s="2" t="s">
        <v>1334</v>
      </c>
      <c r="H5" s="2" t="s">
        <v>1697</v>
      </c>
      <c r="I5" s="2">
        <v>3100401</v>
      </c>
      <c r="J5" s="2">
        <v>31060</v>
      </c>
      <c r="K5" s="2">
        <v>3110</v>
      </c>
      <c r="L5" s="7" t="s">
        <v>1696</v>
      </c>
      <c r="M5" s="8" t="s">
        <v>1551</v>
      </c>
      <c r="N5" s="57">
        <v>226</v>
      </c>
      <c r="O5" s="57">
        <v>3843</v>
      </c>
    </row>
    <row r="6" spans="1:15" x14ac:dyDescent="0.25">
      <c r="A6" s="11">
        <v>310050</v>
      </c>
      <c r="B6" s="1" t="s">
        <v>196</v>
      </c>
      <c r="C6" s="16">
        <v>9921</v>
      </c>
      <c r="D6" s="1" t="s">
        <v>6</v>
      </c>
      <c r="E6" s="8" t="s">
        <v>1361</v>
      </c>
      <c r="F6" s="2" t="s">
        <v>1132</v>
      </c>
      <c r="G6" s="2" t="s">
        <v>1362</v>
      </c>
      <c r="H6" s="2" t="s">
        <v>1363</v>
      </c>
      <c r="I6" s="2">
        <v>3100500</v>
      </c>
      <c r="J6" s="2">
        <v>31037</v>
      </c>
      <c r="K6" s="2">
        <v>3114</v>
      </c>
      <c r="L6" s="7" t="s">
        <v>1361</v>
      </c>
      <c r="M6" s="8" t="s">
        <v>1132</v>
      </c>
      <c r="N6" s="57">
        <v>1103</v>
      </c>
      <c r="O6" s="57">
        <v>8818</v>
      </c>
    </row>
    <row r="7" spans="1:15" x14ac:dyDescent="0.25">
      <c r="A7" s="7">
        <v>310060</v>
      </c>
      <c r="B7" s="1" t="s">
        <v>590</v>
      </c>
      <c r="C7" s="16">
        <v>13712</v>
      </c>
      <c r="D7" s="1" t="s">
        <v>7</v>
      </c>
      <c r="E7" s="8" t="s">
        <v>1757</v>
      </c>
      <c r="F7" s="2" t="s">
        <v>1298</v>
      </c>
      <c r="G7" s="2" t="s">
        <v>1758</v>
      </c>
      <c r="H7" s="2" t="s">
        <v>1759</v>
      </c>
      <c r="I7" s="2">
        <v>3100609</v>
      </c>
      <c r="J7" s="2">
        <v>31081</v>
      </c>
      <c r="K7" s="2">
        <v>3106</v>
      </c>
      <c r="L7" s="7" t="s">
        <v>2069</v>
      </c>
      <c r="M7" s="8" t="s">
        <v>1298</v>
      </c>
      <c r="N7" s="57">
        <v>195</v>
      </c>
      <c r="O7" s="57">
        <v>13517</v>
      </c>
    </row>
    <row r="8" spans="1:15" x14ac:dyDescent="0.25">
      <c r="A8" s="11">
        <v>310070</v>
      </c>
      <c r="B8" s="1" t="s">
        <v>700</v>
      </c>
      <c r="C8" s="16">
        <v>2030</v>
      </c>
      <c r="D8" s="1" t="s">
        <v>5</v>
      </c>
      <c r="E8" s="8" t="s">
        <v>1881</v>
      </c>
      <c r="F8" s="2" t="s">
        <v>959</v>
      </c>
      <c r="G8" s="2" t="s">
        <v>1882</v>
      </c>
      <c r="H8" s="2" t="s">
        <v>1040</v>
      </c>
      <c r="I8" s="2">
        <v>3100708</v>
      </c>
      <c r="J8" s="2">
        <v>31072</v>
      </c>
      <c r="K8" s="2">
        <v>3112</v>
      </c>
      <c r="L8" s="7" t="s">
        <v>1964</v>
      </c>
      <c r="M8" s="8" t="s">
        <v>959</v>
      </c>
      <c r="N8" s="57">
        <v>257</v>
      </c>
      <c r="O8" s="57">
        <v>1773</v>
      </c>
    </row>
    <row r="9" spans="1:15" x14ac:dyDescent="0.25">
      <c r="A9" s="11">
        <v>310080</v>
      </c>
      <c r="B9" s="1" t="s">
        <v>558</v>
      </c>
      <c r="C9" s="16">
        <v>4568</v>
      </c>
      <c r="D9" s="1" t="s">
        <v>55</v>
      </c>
      <c r="E9" s="8" t="s">
        <v>1099</v>
      </c>
      <c r="F9" s="2" t="s">
        <v>1060</v>
      </c>
      <c r="G9" s="2" t="s">
        <v>1100</v>
      </c>
      <c r="H9" s="2" t="s">
        <v>1101</v>
      </c>
      <c r="I9" s="2">
        <v>3100807</v>
      </c>
      <c r="J9" s="2">
        <v>31089</v>
      </c>
      <c r="K9" s="2">
        <v>3105</v>
      </c>
      <c r="L9" s="7" t="s">
        <v>1099</v>
      </c>
      <c r="M9" s="8" t="s">
        <v>1060</v>
      </c>
      <c r="N9" s="57">
        <v>417</v>
      </c>
      <c r="O9" s="57">
        <v>4151</v>
      </c>
    </row>
    <row r="10" spans="1:15" x14ac:dyDescent="0.25">
      <c r="A10" s="7">
        <v>310090</v>
      </c>
      <c r="B10" s="1" t="s">
        <v>398</v>
      </c>
      <c r="C10" s="16">
        <v>19401</v>
      </c>
      <c r="D10" s="1" t="s">
        <v>112</v>
      </c>
      <c r="E10" s="8" t="s">
        <v>862</v>
      </c>
      <c r="F10" s="2" t="s">
        <v>863</v>
      </c>
      <c r="G10" s="2" t="s">
        <v>864</v>
      </c>
      <c r="H10" s="2" t="s">
        <v>865</v>
      </c>
      <c r="I10" s="2">
        <v>3100906</v>
      </c>
      <c r="J10" s="2">
        <v>31062</v>
      </c>
      <c r="K10" s="2">
        <v>3111</v>
      </c>
      <c r="L10" s="7" t="s">
        <v>2070</v>
      </c>
      <c r="M10" s="8" t="s">
        <v>863</v>
      </c>
      <c r="N10" s="57">
        <v>882</v>
      </c>
      <c r="O10" s="57">
        <v>18519</v>
      </c>
    </row>
    <row r="11" spans="1:15" x14ac:dyDescent="0.25">
      <c r="A11" s="11">
        <v>310100</v>
      </c>
      <c r="B11" s="1" t="s">
        <v>696</v>
      </c>
      <c r="C11" s="16">
        <v>13488</v>
      </c>
      <c r="D11" s="1" t="s">
        <v>627</v>
      </c>
      <c r="E11" s="8" t="s">
        <v>1668</v>
      </c>
      <c r="F11" s="2" t="s">
        <v>863</v>
      </c>
      <c r="G11" s="2" t="s">
        <v>1669</v>
      </c>
      <c r="H11" s="2" t="s">
        <v>1465</v>
      </c>
      <c r="I11" s="2">
        <v>3101003</v>
      </c>
      <c r="J11" s="2">
        <v>31068</v>
      </c>
      <c r="K11" s="2">
        <v>3111</v>
      </c>
      <c r="L11" s="7" t="s">
        <v>2070</v>
      </c>
      <c r="M11" s="8" t="s">
        <v>863</v>
      </c>
      <c r="N11" s="57">
        <v>143</v>
      </c>
      <c r="O11" s="57">
        <v>13345</v>
      </c>
    </row>
    <row r="12" spans="1:15" x14ac:dyDescent="0.25">
      <c r="A12" s="13">
        <v>310110</v>
      </c>
      <c r="B12" s="1" t="s">
        <v>328</v>
      </c>
      <c r="C12" s="16">
        <v>25657</v>
      </c>
      <c r="D12" s="1" t="s">
        <v>7</v>
      </c>
      <c r="E12" s="8" t="s">
        <v>1744</v>
      </c>
      <c r="F12" s="2" t="s">
        <v>1298</v>
      </c>
      <c r="G12" s="2" t="s">
        <v>1745</v>
      </c>
      <c r="H12" s="2" t="s">
        <v>1146</v>
      </c>
      <c r="I12" s="2">
        <v>3101102</v>
      </c>
      <c r="J12" s="2">
        <v>31040</v>
      </c>
      <c r="K12" s="2">
        <v>3106</v>
      </c>
      <c r="L12" s="7" t="s">
        <v>2069</v>
      </c>
      <c r="M12" s="8" t="s">
        <v>1298</v>
      </c>
      <c r="N12" s="57">
        <v>2110</v>
      </c>
      <c r="O12" s="57">
        <v>23547</v>
      </c>
    </row>
    <row r="13" spans="1:15" x14ac:dyDescent="0.25">
      <c r="A13" s="5">
        <v>310120</v>
      </c>
      <c r="B13" s="1" t="s">
        <v>633</v>
      </c>
      <c r="C13" s="16">
        <v>6098</v>
      </c>
      <c r="D13" s="1" t="s">
        <v>56</v>
      </c>
      <c r="E13" s="8" t="s">
        <v>1794</v>
      </c>
      <c r="F13" s="2" t="s">
        <v>892</v>
      </c>
      <c r="G13" s="2" t="s">
        <v>1222</v>
      </c>
      <c r="H13" s="2" t="s">
        <v>1795</v>
      </c>
      <c r="I13" s="2">
        <v>3101201</v>
      </c>
      <c r="J13" s="2">
        <v>31008</v>
      </c>
      <c r="K13" s="2">
        <v>3101</v>
      </c>
      <c r="L13" s="7" t="s">
        <v>1947</v>
      </c>
      <c r="M13" s="8" t="s">
        <v>892</v>
      </c>
      <c r="N13" s="57">
        <v>206</v>
      </c>
      <c r="O13" s="57">
        <v>5892</v>
      </c>
    </row>
    <row r="14" spans="1:15" x14ac:dyDescent="0.25">
      <c r="A14" s="5">
        <v>310130</v>
      </c>
      <c r="B14" s="1" t="s">
        <v>689</v>
      </c>
      <c r="C14" s="16">
        <v>2669</v>
      </c>
      <c r="D14" s="1" t="s">
        <v>56</v>
      </c>
      <c r="E14" s="8" t="s">
        <v>1794</v>
      </c>
      <c r="F14" s="2" t="s">
        <v>892</v>
      </c>
      <c r="G14" s="2" t="s">
        <v>1512</v>
      </c>
      <c r="H14" s="2" t="s">
        <v>1796</v>
      </c>
      <c r="I14" s="2">
        <v>3101300</v>
      </c>
      <c r="J14" s="2">
        <v>31008</v>
      </c>
      <c r="K14" s="2">
        <v>3101</v>
      </c>
      <c r="L14" s="7" t="s">
        <v>1947</v>
      </c>
      <c r="M14" s="8" t="s">
        <v>892</v>
      </c>
      <c r="N14" s="57">
        <v>300</v>
      </c>
      <c r="O14" s="57">
        <v>2369</v>
      </c>
    </row>
    <row r="15" spans="1:15" x14ac:dyDescent="0.25">
      <c r="A15" s="5">
        <v>310140</v>
      </c>
      <c r="B15" s="1" t="s">
        <v>322</v>
      </c>
      <c r="C15" s="16">
        <v>3041</v>
      </c>
      <c r="D15" s="1" t="s">
        <v>60</v>
      </c>
      <c r="E15" s="8" t="s">
        <v>1690</v>
      </c>
      <c r="F15" s="2" t="s">
        <v>892</v>
      </c>
      <c r="G15" s="2" t="s">
        <v>1359</v>
      </c>
      <c r="H15" s="2" t="s">
        <v>1537</v>
      </c>
      <c r="I15" s="2">
        <v>3101409</v>
      </c>
      <c r="J15" s="2">
        <v>31006</v>
      </c>
      <c r="K15" s="2">
        <v>3101</v>
      </c>
      <c r="L15" s="7" t="s">
        <v>1945</v>
      </c>
      <c r="M15" s="8" t="s">
        <v>892</v>
      </c>
      <c r="N15" s="57">
        <v>360</v>
      </c>
      <c r="O15" s="57">
        <v>2681</v>
      </c>
    </row>
    <row r="16" spans="1:15" x14ac:dyDescent="0.25">
      <c r="A16" s="5">
        <v>310150</v>
      </c>
      <c r="B16" s="1" t="s">
        <v>83</v>
      </c>
      <c r="C16" s="16">
        <v>36277</v>
      </c>
      <c r="D16" s="1" t="s">
        <v>211</v>
      </c>
      <c r="E16" s="8" t="s">
        <v>879</v>
      </c>
      <c r="F16" s="2" t="s">
        <v>880</v>
      </c>
      <c r="G16" s="2" t="s">
        <v>881</v>
      </c>
      <c r="H16" s="2" t="s">
        <v>882</v>
      </c>
      <c r="I16" s="2">
        <v>3101508</v>
      </c>
      <c r="J16" s="2">
        <v>31041</v>
      </c>
      <c r="K16" s="2">
        <v>3107</v>
      </c>
      <c r="L16" s="7" t="s">
        <v>1936</v>
      </c>
      <c r="M16" s="8" t="s">
        <v>880</v>
      </c>
      <c r="N16" s="57">
        <v>8680</v>
      </c>
      <c r="O16" s="57">
        <v>27597</v>
      </c>
    </row>
    <row r="17" spans="1:15" x14ac:dyDescent="0.25">
      <c r="A17" s="5">
        <v>310160</v>
      </c>
      <c r="B17" s="1" t="s">
        <v>53</v>
      </c>
      <c r="C17" s="16">
        <v>80163</v>
      </c>
      <c r="D17" s="1" t="s">
        <v>53</v>
      </c>
      <c r="E17" s="8" t="s">
        <v>891</v>
      </c>
      <c r="F17" s="2" t="s">
        <v>892</v>
      </c>
      <c r="G17" s="2" t="s">
        <v>893</v>
      </c>
      <c r="H17" s="2" t="s">
        <v>894</v>
      </c>
      <c r="I17" s="2">
        <v>3101607</v>
      </c>
      <c r="J17" s="2">
        <v>31001</v>
      </c>
      <c r="K17" s="2">
        <v>3101</v>
      </c>
      <c r="L17" s="7" t="s">
        <v>891</v>
      </c>
      <c r="M17" s="8" t="s">
        <v>892</v>
      </c>
      <c r="N17" s="57">
        <v>17691</v>
      </c>
      <c r="O17" s="57">
        <v>62472</v>
      </c>
    </row>
    <row r="18" spans="1:15" x14ac:dyDescent="0.25">
      <c r="A18" s="5">
        <v>310163</v>
      </c>
      <c r="B18" s="1" t="s">
        <v>283</v>
      </c>
      <c r="C18" s="16">
        <v>7031</v>
      </c>
      <c r="D18" s="1" t="s">
        <v>22</v>
      </c>
      <c r="E18" s="2" t="s">
        <v>976</v>
      </c>
      <c r="F18" s="2" t="s">
        <v>977</v>
      </c>
      <c r="G18" s="2" t="s">
        <v>978</v>
      </c>
      <c r="H18" s="2" t="s">
        <v>979</v>
      </c>
      <c r="I18" s="2">
        <v>3101631</v>
      </c>
      <c r="J18" s="2">
        <v>31013</v>
      </c>
      <c r="K18" s="2">
        <v>3102</v>
      </c>
      <c r="L18" s="7" t="s">
        <v>976</v>
      </c>
      <c r="M18" s="8" t="s">
        <v>977</v>
      </c>
      <c r="N18" s="57">
        <v>512</v>
      </c>
      <c r="O18" s="57">
        <v>6519</v>
      </c>
    </row>
    <row r="19" spans="1:15" x14ac:dyDescent="0.25">
      <c r="A19" s="7">
        <v>310170</v>
      </c>
      <c r="B19" s="1" t="s">
        <v>124</v>
      </c>
      <c r="C19" s="16">
        <v>41704</v>
      </c>
      <c r="D19" s="1" t="s">
        <v>627</v>
      </c>
      <c r="E19" s="2" t="s">
        <v>922</v>
      </c>
      <c r="F19" s="2" t="s">
        <v>863</v>
      </c>
      <c r="G19" s="2" t="s">
        <v>923</v>
      </c>
      <c r="H19" s="2" t="s">
        <v>924</v>
      </c>
      <c r="I19" s="2">
        <v>3101706</v>
      </c>
      <c r="J19" s="2">
        <v>31094</v>
      </c>
      <c r="K19" s="2">
        <v>3111</v>
      </c>
      <c r="L19" s="7" t="s">
        <v>922</v>
      </c>
      <c r="M19" s="8" t="s">
        <v>863</v>
      </c>
      <c r="N19" s="57">
        <v>3331</v>
      </c>
      <c r="O19" s="57">
        <v>38373</v>
      </c>
    </row>
    <row r="20" spans="1:15" x14ac:dyDescent="0.25">
      <c r="A20" s="5">
        <v>310180</v>
      </c>
      <c r="B20" s="1" t="s">
        <v>297</v>
      </c>
      <c r="C20" s="16">
        <v>7481</v>
      </c>
      <c r="D20" s="1" t="s">
        <v>7</v>
      </c>
      <c r="E20" s="8" t="s">
        <v>1297</v>
      </c>
      <c r="F20" s="2" t="s">
        <v>1298</v>
      </c>
      <c r="G20" s="2" t="s">
        <v>1139</v>
      </c>
      <c r="H20" s="2" t="s">
        <v>1299</v>
      </c>
      <c r="I20" s="2">
        <v>3101805</v>
      </c>
      <c r="J20" s="2">
        <v>31036</v>
      </c>
      <c r="K20" s="2">
        <v>3106</v>
      </c>
      <c r="L20" s="7" t="s">
        <v>2069</v>
      </c>
      <c r="M20" s="8" t="s">
        <v>1298</v>
      </c>
      <c r="N20" s="57">
        <v>515</v>
      </c>
      <c r="O20" s="57">
        <v>6966</v>
      </c>
    </row>
    <row r="21" spans="1:15" x14ac:dyDescent="0.25">
      <c r="A21" s="5">
        <v>310190</v>
      </c>
      <c r="B21" s="1" t="s">
        <v>294</v>
      </c>
      <c r="C21" s="16">
        <v>20161</v>
      </c>
      <c r="D21" s="1" t="s">
        <v>66</v>
      </c>
      <c r="E21" s="2" t="s">
        <v>1620</v>
      </c>
      <c r="F21" s="2" t="s">
        <v>892</v>
      </c>
      <c r="G21" s="2" t="s">
        <v>898</v>
      </c>
      <c r="H21" s="2" t="s">
        <v>1592</v>
      </c>
      <c r="I21" s="2">
        <v>3101904</v>
      </c>
      <c r="J21" s="2">
        <v>31092</v>
      </c>
      <c r="K21" s="2">
        <v>3101</v>
      </c>
      <c r="L21" s="7" t="s">
        <v>1965</v>
      </c>
      <c r="M21" s="8" t="s">
        <v>892</v>
      </c>
      <c r="N21" s="57">
        <v>1368</v>
      </c>
      <c r="O21" s="57">
        <v>18793</v>
      </c>
    </row>
    <row r="22" spans="1:15" x14ac:dyDescent="0.25">
      <c r="A22" s="5">
        <v>310200</v>
      </c>
      <c r="B22" s="1" t="s">
        <v>697</v>
      </c>
      <c r="C22" s="16">
        <v>14638</v>
      </c>
      <c r="D22" s="1" t="s">
        <v>53</v>
      </c>
      <c r="E22" s="8" t="s">
        <v>891</v>
      </c>
      <c r="F22" s="2" t="s">
        <v>892</v>
      </c>
      <c r="G22" s="2" t="s">
        <v>895</v>
      </c>
      <c r="H22" s="2" t="s">
        <v>896</v>
      </c>
      <c r="I22" s="2">
        <v>3102001</v>
      </c>
      <c r="J22" s="2">
        <v>31001</v>
      </c>
      <c r="K22" s="2">
        <v>3101</v>
      </c>
      <c r="L22" s="7" t="s">
        <v>891</v>
      </c>
      <c r="M22" s="8" t="s">
        <v>892</v>
      </c>
      <c r="N22" s="57">
        <v>818</v>
      </c>
      <c r="O22" s="57">
        <v>13820</v>
      </c>
    </row>
    <row r="23" spans="1:15" x14ac:dyDescent="0.25">
      <c r="A23" s="5">
        <v>310205</v>
      </c>
      <c r="B23" s="1" t="s">
        <v>602</v>
      </c>
      <c r="C23" s="16">
        <v>5835</v>
      </c>
      <c r="D23" s="1" t="s">
        <v>35</v>
      </c>
      <c r="E23" s="8" t="s">
        <v>1550</v>
      </c>
      <c r="F23" s="2" t="s">
        <v>1551</v>
      </c>
      <c r="G23" s="2" t="s">
        <v>1553</v>
      </c>
      <c r="H23" s="2" t="s">
        <v>1128</v>
      </c>
      <c r="I23" s="2">
        <v>3102050</v>
      </c>
      <c r="J23" s="2">
        <v>31059</v>
      </c>
      <c r="K23" s="2">
        <v>3110</v>
      </c>
      <c r="L23" s="7" t="s">
        <v>1942</v>
      </c>
      <c r="M23" s="8" t="s">
        <v>1551</v>
      </c>
      <c r="N23" s="57">
        <v>169</v>
      </c>
      <c r="O23" s="57">
        <v>5666</v>
      </c>
    </row>
    <row r="24" spans="1:15" x14ac:dyDescent="0.25">
      <c r="A24" s="5">
        <v>310210</v>
      </c>
      <c r="B24" s="1" t="s">
        <v>550</v>
      </c>
      <c r="C24" s="16">
        <v>11259</v>
      </c>
      <c r="D24" s="1" t="s">
        <v>22</v>
      </c>
      <c r="E24" s="8" t="s">
        <v>976</v>
      </c>
      <c r="F24" s="2" t="s">
        <v>977</v>
      </c>
      <c r="G24" s="2" t="s">
        <v>980</v>
      </c>
      <c r="H24" s="2" t="s">
        <v>981</v>
      </c>
      <c r="I24" s="2">
        <v>3102100</v>
      </c>
      <c r="J24" s="2">
        <v>31013</v>
      </c>
      <c r="K24" s="2">
        <v>3102</v>
      </c>
      <c r="L24" s="7" t="s">
        <v>976</v>
      </c>
      <c r="M24" s="8" t="s">
        <v>977</v>
      </c>
      <c r="N24" s="57">
        <v>326</v>
      </c>
      <c r="O24" s="57">
        <v>10933</v>
      </c>
    </row>
    <row r="25" spans="1:15" x14ac:dyDescent="0.25">
      <c r="A25" s="13">
        <v>310220</v>
      </c>
      <c r="B25" s="1" t="s">
        <v>724</v>
      </c>
      <c r="C25" s="16">
        <v>4005</v>
      </c>
      <c r="D25" s="1" t="s">
        <v>7</v>
      </c>
      <c r="E25" s="8" t="s">
        <v>1744</v>
      </c>
      <c r="F25" s="2" t="s">
        <v>1298</v>
      </c>
      <c r="G25" s="2" t="s">
        <v>1746</v>
      </c>
      <c r="H25" s="2" t="s">
        <v>1369</v>
      </c>
      <c r="I25" s="2">
        <v>3102209</v>
      </c>
      <c r="J25" s="2">
        <v>31040</v>
      </c>
      <c r="K25" s="2">
        <v>3106</v>
      </c>
      <c r="L25" s="7" t="s">
        <v>2069</v>
      </c>
      <c r="M25" s="8" t="s">
        <v>1298</v>
      </c>
      <c r="N25" s="57">
        <v>81</v>
      </c>
      <c r="O25" s="57">
        <v>3924</v>
      </c>
    </row>
    <row r="26" spans="1:15" x14ac:dyDescent="0.25">
      <c r="A26" s="11">
        <v>310230</v>
      </c>
      <c r="B26" s="1" t="s">
        <v>535</v>
      </c>
      <c r="C26" s="16">
        <v>15514</v>
      </c>
      <c r="D26" s="1" t="s">
        <v>32</v>
      </c>
      <c r="E26" s="8" t="s">
        <v>1696</v>
      </c>
      <c r="F26" s="2" t="s">
        <v>1551</v>
      </c>
      <c r="G26" s="2" t="s">
        <v>1466</v>
      </c>
      <c r="H26" s="2" t="s">
        <v>1567</v>
      </c>
      <c r="I26" s="2">
        <v>3102308</v>
      </c>
      <c r="J26" s="2">
        <v>31060</v>
      </c>
      <c r="K26" s="2">
        <v>3110</v>
      </c>
      <c r="L26" s="7" t="s">
        <v>1696</v>
      </c>
      <c r="M26" s="8" t="s">
        <v>1551</v>
      </c>
      <c r="N26" s="57">
        <v>1912</v>
      </c>
      <c r="O26" s="57">
        <v>13602</v>
      </c>
    </row>
    <row r="27" spans="1:15" x14ac:dyDescent="0.25">
      <c r="A27" s="13">
        <v>310240</v>
      </c>
      <c r="B27" s="1" t="s">
        <v>706</v>
      </c>
      <c r="C27" s="16">
        <v>3674</v>
      </c>
      <c r="D27" s="1" t="s">
        <v>503</v>
      </c>
      <c r="E27" s="2" t="s">
        <v>1819</v>
      </c>
      <c r="F27" s="2" t="s">
        <v>948</v>
      </c>
      <c r="G27" s="2" t="s">
        <v>989</v>
      </c>
      <c r="H27" s="2" t="s">
        <v>1820</v>
      </c>
      <c r="I27" s="2">
        <v>3102407</v>
      </c>
      <c r="J27" s="2">
        <v>31095</v>
      </c>
      <c r="K27" s="2">
        <v>3104</v>
      </c>
      <c r="L27" s="8" t="s">
        <v>2079</v>
      </c>
      <c r="M27" s="8" t="s">
        <v>948</v>
      </c>
      <c r="N27" s="57">
        <v>215</v>
      </c>
      <c r="O27" s="57">
        <v>3459</v>
      </c>
    </row>
    <row r="28" spans="1:15" x14ac:dyDescent="0.25">
      <c r="A28" s="11">
        <v>310250</v>
      </c>
      <c r="B28" s="1" t="s">
        <v>624</v>
      </c>
      <c r="C28" s="16">
        <v>4815</v>
      </c>
      <c r="D28" s="1" t="s">
        <v>32</v>
      </c>
      <c r="E28" s="8" t="s">
        <v>1696</v>
      </c>
      <c r="F28" s="2" t="s">
        <v>1551</v>
      </c>
      <c r="G28" s="2" t="s">
        <v>1698</v>
      </c>
      <c r="H28" s="2" t="s">
        <v>1126</v>
      </c>
      <c r="I28" s="2">
        <v>3102506</v>
      </c>
      <c r="J28" s="2">
        <v>31060</v>
      </c>
      <c r="K28" s="2">
        <v>3110</v>
      </c>
      <c r="L28" s="7" t="s">
        <v>1696</v>
      </c>
      <c r="M28" s="8" t="s">
        <v>1551</v>
      </c>
      <c r="N28" s="57">
        <v>280</v>
      </c>
      <c r="O28" s="57">
        <v>4535</v>
      </c>
    </row>
    <row r="29" spans="1:15" x14ac:dyDescent="0.25">
      <c r="A29" s="5">
        <v>310260</v>
      </c>
      <c r="B29" s="1" t="s">
        <v>37</v>
      </c>
      <c r="C29" s="16">
        <v>40566</v>
      </c>
      <c r="D29" s="1" t="s">
        <v>60</v>
      </c>
      <c r="E29" s="2" t="s">
        <v>1690</v>
      </c>
      <c r="F29" s="2" t="s">
        <v>892</v>
      </c>
      <c r="G29" s="2" t="s">
        <v>1691</v>
      </c>
      <c r="H29" s="2" t="s">
        <v>1692</v>
      </c>
      <c r="I29" s="2">
        <v>3102605</v>
      </c>
      <c r="J29" s="2">
        <v>31006</v>
      </c>
      <c r="K29" s="2">
        <v>3101</v>
      </c>
      <c r="L29" s="7" t="s">
        <v>1945</v>
      </c>
      <c r="M29" s="8" t="s">
        <v>892</v>
      </c>
      <c r="N29" s="57">
        <v>6865</v>
      </c>
      <c r="O29" s="57">
        <v>33701</v>
      </c>
    </row>
    <row r="30" spans="1:15" x14ac:dyDescent="0.25">
      <c r="A30" s="11">
        <v>310270</v>
      </c>
      <c r="B30" s="1" t="s">
        <v>413</v>
      </c>
      <c r="C30" s="16">
        <v>9586</v>
      </c>
      <c r="D30" s="1" t="s">
        <v>627</v>
      </c>
      <c r="E30" s="8" t="s">
        <v>1668</v>
      </c>
      <c r="F30" s="2" t="s">
        <v>863</v>
      </c>
      <c r="G30" s="2" t="s">
        <v>1670</v>
      </c>
      <c r="H30" s="2" t="s">
        <v>1671</v>
      </c>
      <c r="I30" s="2">
        <v>3102704</v>
      </c>
      <c r="J30" s="2">
        <v>31068</v>
      </c>
      <c r="K30" s="2">
        <v>3111</v>
      </c>
      <c r="L30" s="7" t="s">
        <v>2070</v>
      </c>
      <c r="M30" s="8" t="s">
        <v>863</v>
      </c>
      <c r="N30" s="57">
        <v>79</v>
      </c>
      <c r="O30" s="57">
        <v>9507</v>
      </c>
    </row>
    <row r="31" spans="1:15" x14ac:dyDescent="0.25">
      <c r="A31" s="7">
        <v>310280</v>
      </c>
      <c r="B31" s="1" t="s">
        <v>515</v>
      </c>
      <c r="C31" s="16">
        <v>12473</v>
      </c>
      <c r="D31" s="1" t="s">
        <v>8</v>
      </c>
      <c r="E31" s="2" t="s">
        <v>1529</v>
      </c>
      <c r="F31" s="2" t="s">
        <v>880</v>
      </c>
      <c r="G31" s="2" t="s">
        <v>1035</v>
      </c>
      <c r="H31" s="2" t="s">
        <v>884</v>
      </c>
      <c r="I31" s="2">
        <v>3102803</v>
      </c>
      <c r="J31" s="2">
        <v>31090</v>
      </c>
      <c r="K31" s="2">
        <v>3107</v>
      </c>
      <c r="L31" s="7" t="s">
        <v>2078</v>
      </c>
      <c r="M31" s="8" t="s">
        <v>880</v>
      </c>
      <c r="N31" s="57">
        <v>719</v>
      </c>
      <c r="O31" s="57">
        <v>11754</v>
      </c>
    </row>
    <row r="32" spans="1:15" x14ac:dyDescent="0.25">
      <c r="A32" s="11">
        <v>310285</v>
      </c>
      <c r="B32" s="1" t="s">
        <v>613</v>
      </c>
      <c r="C32" s="16">
        <v>8546</v>
      </c>
      <c r="D32" s="1" t="s">
        <v>112</v>
      </c>
      <c r="E32" s="2" t="s">
        <v>1845</v>
      </c>
      <c r="F32" s="2" t="s">
        <v>863</v>
      </c>
      <c r="G32" s="2" t="s">
        <v>1846</v>
      </c>
      <c r="H32" s="2" t="s">
        <v>1847</v>
      </c>
      <c r="I32" s="2">
        <v>3102852</v>
      </c>
      <c r="J32" s="2">
        <v>31099</v>
      </c>
      <c r="K32" s="2">
        <v>3111</v>
      </c>
      <c r="L32" s="7" t="s">
        <v>2070</v>
      </c>
      <c r="M32" s="8" t="s">
        <v>863</v>
      </c>
      <c r="N32" s="57">
        <v>53</v>
      </c>
      <c r="O32" s="57">
        <v>8493</v>
      </c>
    </row>
    <row r="33" spans="1:15" x14ac:dyDescent="0.25">
      <c r="A33" s="11">
        <v>310290</v>
      </c>
      <c r="B33" s="1" t="s">
        <v>326</v>
      </c>
      <c r="C33" s="16">
        <v>11816</v>
      </c>
      <c r="D33" s="1" t="s">
        <v>22</v>
      </c>
      <c r="E33" s="8" t="s">
        <v>976</v>
      </c>
      <c r="F33" s="2" t="s">
        <v>977</v>
      </c>
      <c r="G33" s="2" t="s">
        <v>982</v>
      </c>
      <c r="H33" s="2" t="s">
        <v>983</v>
      </c>
      <c r="I33" s="2">
        <v>3102902</v>
      </c>
      <c r="J33" s="2">
        <v>31013</v>
      </c>
      <c r="K33" s="2">
        <v>3102</v>
      </c>
      <c r="L33" s="7" t="s">
        <v>976</v>
      </c>
      <c r="M33" s="8" t="s">
        <v>977</v>
      </c>
      <c r="N33" s="57">
        <v>1632</v>
      </c>
      <c r="O33" s="57">
        <v>10184</v>
      </c>
    </row>
    <row r="34" spans="1:15" x14ac:dyDescent="0.25">
      <c r="A34" s="11">
        <v>310300</v>
      </c>
      <c r="B34" s="1" t="s">
        <v>274</v>
      </c>
      <c r="C34" s="16">
        <v>9509</v>
      </c>
      <c r="D34" s="1" t="s">
        <v>6</v>
      </c>
      <c r="E34" s="8" t="s">
        <v>1196</v>
      </c>
      <c r="F34" s="2" t="s">
        <v>1132</v>
      </c>
      <c r="G34" s="2" t="s">
        <v>1197</v>
      </c>
      <c r="H34" s="2" t="s">
        <v>1198</v>
      </c>
      <c r="I34" s="2">
        <v>3103009</v>
      </c>
      <c r="J34" s="2">
        <v>31035</v>
      </c>
      <c r="K34" s="2">
        <v>3114</v>
      </c>
      <c r="L34" s="7" t="s">
        <v>1960</v>
      </c>
      <c r="M34" s="8" t="s">
        <v>1132</v>
      </c>
      <c r="N34" s="57">
        <v>1428</v>
      </c>
      <c r="O34" s="57">
        <v>8081</v>
      </c>
    </row>
    <row r="35" spans="1:15" x14ac:dyDescent="0.25">
      <c r="A35" s="11">
        <v>310310</v>
      </c>
      <c r="B35" s="1" t="s">
        <v>533</v>
      </c>
      <c r="C35" s="16">
        <v>1633</v>
      </c>
      <c r="D35" s="1" t="s">
        <v>161</v>
      </c>
      <c r="E35" s="8" t="s">
        <v>1584</v>
      </c>
      <c r="F35" s="2" t="s">
        <v>880</v>
      </c>
      <c r="G35" s="2" t="s">
        <v>1147</v>
      </c>
      <c r="H35" s="2" t="s">
        <v>1585</v>
      </c>
      <c r="I35" s="2">
        <v>3103108</v>
      </c>
      <c r="J35" s="2">
        <v>31045</v>
      </c>
      <c r="K35" s="2">
        <v>3107</v>
      </c>
      <c r="L35" s="7" t="s">
        <v>1943</v>
      </c>
      <c r="M35" s="8" t="s">
        <v>880</v>
      </c>
      <c r="N35" s="57">
        <v>43</v>
      </c>
      <c r="O35" s="57">
        <v>1590</v>
      </c>
    </row>
    <row r="36" spans="1:15" x14ac:dyDescent="0.25">
      <c r="A36" s="11">
        <v>310320</v>
      </c>
      <c r="B36" s="1" t="s">
        <v>485</v>
      </c>
      <c r="C36" s="16">
        <v>2354</v>
      </c>
      <c r="D36" s="1" t="s">
        <v>11</v>
      </c>
      <c r="E36" s="8" t="s">
        <v>1823</v>
      </c>
      <c r="F36" s="2" t="s">
        <v>1004</v>
      </c>
      <c r="G36" s="2" t="s">
        <v>1826</v>
      </c>
      <c r="H36" s="2" t="s">
        <v>1772</v>
      </c>
      <c r="I36" s="2">
        <v>3103207</v>
      </c>
      <c r="J36" s="2">
        <v>31024</v>
      </c>
      <c r="K36" s="2">
        <v>3103</v>
      </c>
      <c r="L36" s="7" t="s">
        <v>1823</v>
      </c>
      <c r="M36" s="8" t="s">
        <v>1004</v>
      </c>
      <c r="N36" s="57">
        <v>282</v>
      </c>
      <c r="O36" s="57">
        <v>2072</v>
      </c>
    </row>
    <row r="37" spans="1:15" x14ac:dyDescent="0.25">
      <c r="A37" s="11">
        <v>310330</v>
      </c>
      <c r="B37" s="1" t="s">
        <v>420</v>
      </c>
      <c r="C37" s="16">
        <v>2050</v>
      </c>
      <c r="D37" s="1" t="s">
        <v>8</v>
      </c>
      <c r="E37" s="8" t="s">
        <v>1765</v>
      </c>
      <c r="F37" s="2" t="s">
        <v>880</v>
      </c>
      <c r="G37" s="2" t="s">
        <v>1381</v>
      </c>
      <c r="H37" s="2" t="s">
        <v>1766</v>
      </c>
      <c r="I37" s="2">
        <v>3103306</v>
      </c>
      <c r="J37" s="2">
        <v>31046</v>
      </c>
      <c r="K37" s="2">
        <v>3107</v>
      </c>
      <c r="L37" s="7" t="s">
        <v>2078</v>
      </c>
      <c r="M37" s="8" t="s">
        <v>880</v>
      </c>
      <c r="N37" s="57">
        <v>24</v>
      </c>
      <c r="O37" s="57">
        <v>2026</v>
      </c>
    </row>
    <row r="38" spans="1:15" x14ac:dyDescent="0.25">
      <c r="A38" s="11">
        <v>310340</v>
      </c>
      <c r="B38" s="1" t="s">
        <v>268</v>
      </c>
      <c r="C38" s="16">
        <v>37415</v>
      </c>
      <c r="D38" s="1" t="s">
        <v>503</v>
      </c>
      <c r="E38" s="8" t="s">
        <v>947</v>
      </c>
      <c r="F38" s="2" t="s">
        <v>948</v>
      </c>
      <c r="G38" s="2" t="s">
        <v>949</v>
      </c>
      <c r="H38" s="2" t="s">
        <v>950</v>
      </c>
      <c r="I38" s="2">
        <v>3103405</v>
      </c>
      <c r="J38" s="2">
        <v>31064</v>
      </c>
      <c r="K38" s="2">
        <v>3104</v>
      </c>
      <c r="L38" s="8" t="s">
        <v>2073</v>
      </c>
      <c r="M38" s="8" t="s">
        <v>948</v>
      </c>
      <c r="N38" s="57">
        <v>1753</v>
      </c>
      <c r="O38" s="57">
        <v>35662</v>
      </c>
    </row>
    <row r="39" spans="1:15" x14ac:dyDescent="0.25">
      <c r="A39" s="11">
        <v>310350</v>
      </c>
      <c r="B39" s="1" t="s">
        <v>45</v>
      </c>
      <c r="C39" s="16">
        <v>117533</v>
      </c>
      <c r="D39" s="1" t="s">
        <v>28</v>
      </c>
      <c r="E39" s="2" t="s">
        <v>1893</v>
      </c>
      <c r="F39" s="2" t="s">
        <v>1437</v>
      </c>
      <c r="G39" s="2" t="s">
        <v>1894</v>
      </c>
      <c r="H39" s="2" t="s">
        <v>1895</v>
      </c>
      <c r="I39" s="2">
        <v>3103504</v>
      </c>
      <c r="J39" s="2">
        <v>31075</v>
      </c>
      <c r="K39" s="2">
        <v>3113</v>
      </c>
      <c r="L39" s="7" t="s">
        <v>1961</v>
      </c>
      <c r="M39" s="8" t="s">
        <v>1437</v>
      </c>
      <c r="N39" s="57">
        <v>25370</v>
      </c>
      <c r="O39" s="57">
        <v>92163</v>
      </c>
    </row>
    <row r="40" spans="1:15" x14ac:dyDescent="0.25">
      <c r="A40" s="7">
        <v>310360</v>
      </c>
      <c r="B40" s="1" t="s">
        <v>774</v>
      </c>
      <c r="C40" s="16">
        <v>2869</v>
      </c>
      <c r="D40" s="1" t="s">
        <v>8</v>
      </c>
      <c r="E40" s="8" t="s">
        <v>1529</v>
      </c>
      <c r="F40" s="2" t="s">
        <v>880</v>
      </c>
      <c r="G40" s="2" t="s">
        <v>1530</v>
      </c>
      <c r="H40" s="2" t="s">
        <v>1531</v>
      </c>
      <c r="I40" s="2">
        <v>3103603</v>
      </c>
      <c r="J40" s="2">
        <v>31090</v>
      </c>
      <c r="K40" s="2">
        <v>3107</v>
      </c>
      <c r="L40" s="7" t="s">
        <v>2078</v>
      </c>
      <c r="M40" s="8" t="s">
        <v>880</v>
      </c>
      <c r="N40" s="57">
        <v>194</v>
      </c>
      <c r="O40" s="57">
        <v>2675</v>
      </c>
    </row>
    <row r="41" spans="1:15" x14ac:dyDescent="0.25">
      <c r="A41" s="11">
        <v>310370</v>
      </c>
      <c r="B41" s="1" t="s">
        <v>623</v>
      </c>
      <c r="C41" s="16">
        <v>8664</v>
      </c>
      <c r="D41" s="1" t="s">
        <v>32</v>
      </c>
      <c r="E41" s="8" t="s">
        <v>1929</v>
      </c>
      <c r="F41" s="2" t="s">
        <v>1551</v>
      </c>
      <c r="G41" s="2" t="s">
        <v>1711</v>
      </c>
      <c r="H41" s="2" t="s">
        <v>1165</v>
      </c>
      <c r="I41" s="2">
        <v>3103702</v>
      </c>
      <c r="J41" s="2">
        <v>31061</v>
      </c>
      <c r="K41" s="2">
        <v>3110</v>
      </c>
      <c r="L41" s="7" t="s">
        <v>1952</v>
      </c>
      <c r="M41" s="8" t="s">
        <v>1551</v>
      </c>
      <c r="N41" s="57">
        <v>144</v>
      </c>
      <c r="O41" s="57">
        <v>8520</v>
      </c>
    </row>
    <row r="42" spans="1:15" x14ac:dyDescent="0.25">
      <c r="A42" s="11">
        <v>310375</v>
      </c>
      <c r="B42" s="1" t="s">
        <v>519</v>
      </c>
      <c r="C42" s="16">
        <v>6990</v>
      </c>
      <c r="D42" s="1" t="s">
        <v>28</v>
      </c>
      <c r="E42" s="8" t="s">
        <v>1893</v>
      </c>
      <c r="F42" s="2" t="s">
        <v>1437</v>
      </c>
      <c r="G42" s="2" t="s">
        <v>1896</v>
      </c>
      <c r="H42" s="2" t="s">
        <v>1418</v>
      </c>
      <c r="I42" s="2">
        <v>3103751</v>
      </c>
      <c r="J42" s="2">
        <v>31075</v>
      </c>
      <c r="K42" s="2">
        <v>3113</v>
      </c>
      <c r="L42" s="7" t="s">
        <v>1961</v>
      </c>
      <c r="M42" s="8" t="s">
        <v>1437</v>
      </c>
      <c r="N42" s="57">
        <v>1846</v>
      </c>
      <c r="O42" s="57">
        <v>5144</v>
      </c>
    </row>
    <row r="43" spans="1:15" x14ac:dyDescent="0.25">
      <c r="A43" s="11">
        <v>310380</v>
      </c>
      <c r="B43" s="1" t="s">
        <v>808</v>
      </c>
      <c r="C43" s="16">
        <v>2875</v>
      </c>
      <c r="D43" s="1" t="s">
        <v>61</v>
      </c>
      <c r="E43" s="8" t="s">
        <v>1769</v>
      </c>
      <c r="F43" s="2" t="s">
        <v>1483</v>
      </c>
      <c r="G43" s="2" t="s">
        <v>1770</v>
      </c>
      <c r="H43" s="2" t="s">
        <v>1771</v>
      </c>
      <c r="I43" s="2">
        <v>3103801</v>
      </c>
      <c r="J43" s="2">
        <v>31082</v>
      </c>
      <c r="K43" s="2">
        <v>3109</v>
      </c>
      <c r="L43" s="7" t="s">
        <v>1958</v>
      </c>
      <c r="M43" s="8" t="s">
        <v>1483</v>
      </c>
      <c r="N43" s="57">
        <v>774</v>
      </c>
      <c r="O43" s="57">
        <v>2101</v>
      </c>
    </row>
    <row r="44" spans="1:15" x14ac:dyDescent="0.25">
      <c r="A44" s="11">
        <v>310390</v>
      </c>
      <c r="B44" s="1" t="s">
        <v>299</v>
      </c>
      <c r="C44" s="16">
        <v>9437</v>
      </c>
      <c r="D44" s="1" t="s">
        <v>55</v>
      </c>
      <c r="E44" s="8" t="s">
        <v>1248</v>
      </c>
      <c r="F44" s="2" t="s">
        <v>1060</v>
      </c>
      <c r="G44" s="2" t="s">
        <v>1249</v>
      </c>
      <c r="H44" s="2" t="s">
        <v>1250</v>
      </c>
      <c r="I44" s="2">
        <v>3103900</v>
      </c>
      <c r="J44" s="2">
        <v>31086</v>
      </c>
      <c r="K44" s="2">
        <v>3105</v>
      </c>
      <c r="L44" s="7" t="s">
        <v>1248</v>
      </c>
      <c r="M44" s="8" t="s">
        <v>1060</v>
      </c>
      <c r="N44" s="57">
        <v>4448</v>
      </c>
      <c r="O44" s="57">
        <v>4989</v>
      </c>
    </row>
    <row r="45" spans="1:15" x14ac:dyDescent="0.25">
      <c r="A45" s="5">
        <v>310400</v>
      </c>
      <c r="B45" s="1" t="s">
        <v>72</v>
      </c>
      <c r="C45" s="16">
        <v>105581</v>
      </c>
      <c r="D45" s="1" t="s">
        <v>5</v>
      </c>
      <c r="E45" s="8" t="s">
        <v>958</v>
      </c>
      <c r="F45" s="2" t="s">
        <v>959</v>
      </c>
      <c r="G45" s="2" t="s">
        <v>960</v>
      </c>
      <c r="H45" s="2" t="s">
        <v>961</v>
      </c>
      <c r="I45" s="2">
        <v>3104007</v>
      </c>
      <c r="J45" s="2">
        <v>31070</v>
      </c>
      <c r="K45" s="2">
        <v>3112</v>
      </c>
      <c r="L45" s="7" t="s">
        <v>1937</v>
      </c>
      <c r="M45" s="8" t="s">
        <v>959</v>
      </c>
      <c r="N45" s="57">
        <v>33831</v>
      </c>
      <c r="O45" s="57">
        <v>71750</v>
      </c>
    </row>
    <row r="46" spans="1:15" x14ac:dyDescent="0.25">
      <c r="A46" s="11">
        <v>310410</v>
      </c>
      <c r="B46" s="7" t="s">
        <v>233</v>
      </c>
      <c r="C46" s="16">
        <v>10963</v>
      </c>
      <c r="D46" s="7" t="s">
        <v>53</v>
      </c>
      <c r="E46" s="8" t="s">
        <v>1346</v>
      </c>
      <c r="F46" s="2" t="s">
        <v>892</v>
      </c>
      <c r="G46" s="2" t="s">
        <v>960</v>
      </c>
      <c r="H46" s="2" t="s">
        <v>1347</v>
      </c>
      <c r="I46" s="2">
        <v>3104106</v>
      </c>
      <c r="J46" s="2">
        <v>31002</v>
      </c>
      <c r="K46" s="2">
        <v>3101</v>
      </c>
      <c r="L46" s="7" t="s">
        <v>1938</v>
      </c>
      <c r="M46" s="8" t="s">
        <v>892</v>
      </c>
      <c r="N46" s="57">
        <v>1676</v>
      </c>
      <c r="O46" s="57">
        <v>9287</v>
      </c>
    </row>
    <row r="47" spans="1:15" x14ac:dyDescent="0.25">
      <c r="A47" s="11">
        <v>310420</v>
      </c>
      <c r="B47" s="7" t="s">
        <v>73</v>
      </c>
      <c r="C47" s="16">
        <v>40136</v>
      </c>
      <c r="D47" s="7" t="s">
        <v>55</v>
      </c>
      <c r="E47" s="14" t="s">
        <v>1504</v>
      </c>
      <c r="F47" s="2" t="s">
        <v>1060</v>
      </c>
      <c r="G47" s="2" t="s">
        <v>1404</v>
      </c>
      <c r="H47" s="2" t="s">
        <v>1505</v>
      </c>
      <c r="I47" s="2">
        <v>3104205</v>
      </c>
      <c r="J47" s="2">
        <v>31087</v>
      </c>
      <c r="K47" s="2">
        <v>3105</v>
      </c>
      <c r="L47" s="7" t="s">
        <v>1962</v>
      </c>
      <c r="M47" s="8" t="s">
        <v>1060</v>
      </c>
      <c r="N47" s="57">
        <v>11568</v>
      </c>
      <c r="O47" s="57">
        <v>28568</v>
      </c>
    </row>
    <row r="48" spans="1:15" x14ac:dyDescent="0.25">
      <c r="A48" s="11">
        <v>310430</v>
      </c>
      <c r="B48" s="7" t="s">
        <v>218</v>
      </c>
      <c r="C48" s="16">
        <v>14987</v>
      </c>
      <c r="D48" s="7" t="s">
        <v>53</v>
      </c>
      <c r="E48" s="8" t="s">
        <v>891</v>
      </c>
      <c r="F48" s="2" t="s">
        <v>892</v>
      </c>
      <c r="G48" s="2" t="s">
        <v>895</v>
      </c>
      <c r="H48" s="2" t="s">
        <v>897</v>
      </c>
      <c r="I48" s="2">
        <v>3104304</v>
      </c>
      <c r="J48" s="2">
        <v>31001</v>
      </c>
      <c r="K48" s="2">
        <v>3101</v>
      </c>
      <c r="L48" s="7" t="s">
        <v>891</v>
      </c>
      <c r="M48" s="8" t="s">
        <v>892</v>
      </c>
      <c r="N48" s="57">
        <v>4167</v>
      </c>
      <c r="O48" s="57">
        <v>10820</v>
      </c>
    </row>
    <row r="49" spans="1:15" x14ac:dyDescent="0.25">
      <c r="A49" s="13">
        <v>310440</v>
      </c>
      <c r="B49" s="1" t="s">
        <v>746</v>
      </c>
      <c r="C49" s="16">
        <v>2833</v>
      </c>
      <c r="D49" s="1" t="s">
        <v>211</v>
      </c>
      <c r="E49" s="8" t="s">
        <v>1521</v>
      </c>
      <c r="F49" s="2" t="s">
        <v>880</v>
      </c>
      <c r="G49" s="2" t="s">
        <v>1522</v>
      </c>
      <c r="H49" s="2" t="s">
        <v>1523</v>
      </c>
      <c r="I49" s="2">
        <v>3104403</v>
      </c>
      <c r="J49" s="2">
        <v>31044</v>
      </c>
      <c r="K49" s="2">
        <v>3107</v>
      </c>
      <c r="L49" s="7" t="s">
        <v>1521</v>
      </c>
      <c r="M49" s="8" t="s">
        <v>880</v>
      </c>
      <c r="N49" s="57">
        <v>167</v>
      </c>
      <c r="O49" s="57">
        <v>2666</v>
      </c>
    </row>
    <row r="50" spans="1:15" x14ac:dyDescent="0.25">
      <c r="A50" s="11">
        <v>310445</v>
      </c>
      <c r="B50" s="1" t="s">
        <v>741</v>
      </c>
      <c r="C50" s="16">
        <v>5325</v>
      </c>
      <c r="D50" s="1" t="s">
        <v>503</v>
      </c>
      <c r="E50" s="52" t="s">
        <v>1869</v>
      </c>
      <c r="F50" s="2" t="s">
        <v>948</v>
      </c>
      <c r="G50" s="2" t="s">
        <v>1528</v>
      </c>
      <c r="H50" s="2" t="s">
        <v>1870</v>
      </c>
      <c r="I50" s="2">
        <v>3104452</v>
      </c>
      <c r="J50" s="2">
        <v>31027</v>
      </c>
      <c r="K50" s="2">
        <v>3104</v>
      </c>
      <c r="L50" s="16" t="s">
        <v>1869</v>
      </c>
      <c r="M50" s="8" t="s">
        <v>948</v>
      </c>
      <c r="N50" s="57">
        <v>42</v>
      </c>
      <c r="O50" s="57">
        <v>5283</v>
      </c>
    </row>
    <row r="51" spans="1:15" x14ac:dyDescent="0.25">
      <c r="A51" s="5">
        <v>310450</v>
      </c>
      <c r="B51" s="1" t="s">
        <v>262</v>
      </c>
      <c r="C51" s="16">
        <v>18273</v>
      </c>
      <c r="D51" s="1" t="s">
        <v>351</v>
      </c>
      <c r="E51" s="8" t="s">
        <v>1906</v>
      </c>
      <c r="F51" s="2" t="s">
        <v>1483</v>
      </c>
      <c r="G51" s="2" t="s">
        <v>1907</v>
      </c>
      <c r="H51" s="2" t="s">
        <v>1908</v>
      </c>
      <c r="I51" s="2">
        <v>3104502</v>
      </c>
      <c r="J51" s="2">
        <v>31058</v>
      </c>
      <c r="K51" s="2">
        <v>3109</v>
      </c>
      <c r="L51" s="7" t="s">
        <v>1957</v>
      </c>
      <c r="M51" s="8" t="s">
        <v>1483</v>
      </c>
      <c r="N51" s="57">
        <v>424</v>
      </c>
      <c r="O51" s="57">
        <v>17849</v>
      </c>
    </row>
    <row r="52" spans="1:15" x14ac:dyDescent="0.25">
      <c r="A52" s="13">
        <v>310460</v>
      </c>
      <c r="B52" s="1" t="s">
        <v>227</v>
      </c>
      <c r="C52" s="16">
        <v>14438</v>
      </c>
      <c r="D52" s="1" t="s">
        <v>211</v>
      </c>
      <c r="E52" s="8" t="s">
        <v>1521</v>
      </c>
      <c r="F52" s="2" t="s">
        <v>880</v>
      </c>
      <c r="G52" s="2" t="s">
        <v>1276</v>
      </c>
      <c r="H52" s="2" t="s">
        <v>983</v>
      </c>
      <c r="I52" s="2">
        <v>3104601</v>
      </c>
      <c r="J52" s="2">
        <v>31044</v>
      </c>
      <c r="K52" s="2">
        <v>3107</v>
      </c>
      <c r="L52" s="7" t="s">
        <v>1521</v>
      </c>
      <c r="M52" s="8" t="s">
        <v>880</v>
      </c>
      <c r="N52" s="57">
        <v>1642</v>
      </c>
      <c r="O52" s="57">
        <v>12796</v>
      </c>
    </row>
    <row r="53" spans="1:15" x14ac:dyDescent="0.25">
      <c r="A53" s="11">
        <v>310470</v>
      </c>
      <c r="B53" s="7" t="s">
        <v>717</v>
      </c>
      <c r="C53" s="16">
        <v>13180</v>
      </c>
      <c r="D53" s="7" t="s">
        <v>112</v>
      </c>
      <c r="E53" s="8" t="s">
        <v>1845</v>
      </c>
      <c r="F53" s="2" t="s">
        <v>863</v>
      </c>
      <c r="G53" s="2" t="s">
        <v>1848</v>
      </c>
      <c r="H53" s="2" t="s">
        <v>1849</v>
      </c>
      <c r="I53" s="2">
        <v>3104700</v>
      </c>
      <c r="J53" s="2">
        <v>31099</v>
      </c>
      <c r="K53" s="2">
        <v>3111</v>
      </c>
      <c r="L53" s="7" t="s">
        <v>2070</v>
      </c>
      <c r="M53" s="8" t="s">
        <v>863</v>
      </c>
      <c r="N53" s="57">
        <v>470</v>
      </c>
      <c r="O53" s="57">
        <v>12710</v>
      </c>
    </row>
    <row r="54" spans="1:15" x14ac:dyDescent="0.25">
      <c r="A54" s="11">
        <v>310480</v>
      </c>
      <c r="B54" s="7" t="s">
        <v>678</v>
      </c>
      <c r="C54" s="16">
        <v>5002</v>
      </c>
      <c r="D54" s="7" t="s">
        <v>11</v>
      </c>
      <c r="E54" s="8" t="s">
        <v>1211</v>
      </c>
      <c r="F54" s="2" t="s">
        <v>1004</v>
      </c>
      <c r="G54" s="2" t="s">
        <v>1212</v>
      </c>
      <c r="H54" s="2" t="s">
        <v>1213</v>
      </c>
      <c r="I54" s="2">
        <v>3104809</v>
      </c>
      <c r="J54" s="2">
        <v>31019</v>
      </c>
      <c r="K54" s="2">
        <v>3103</v>
      </c>
      <c r="L54" s="7" t="s">
        <v>1211</v>
      </c>
      <c r="M54" s="8" t="s">
        <v>1004</v>
      </c>
      <c r="N54" s="57">
        <v>176</v>
      </c>
      <c r="O54" s="57">
        <v>4826</v>
      </c>
    </row>
    <row r="55" spans="1:15" x14ac:dyDescent="0.25">
      <c r="A55" s="5">
        <v>310490</v>
      </c>
      <c r="B55" s="1" t="s">
        <v>289</v>
      </c>
      <c r="C55" s="16">
        <v>19352</v>
      </c>
      <c r="D55" s="1" t="s">
        <v>56</v>
      </c>
      <c r="E55" s="8" t="s">
        <v>1794</v>
      </c>
      <c r="F55" s="2" t="s">
        <v>892</v>
      </c>
      <c r="G55" s="2" t="s">
        <v>1218</v>
      </c>
      <c r="H55" s="2" t="s">
        <v>1502</v>
      </c>
      <c r="I55" s="2">
        <v>3104908</v>
      </c>
      <c r="J55" s="2">
        <v>31008</v>
      </c>
      <c r="K55" s="2">
        <v>3101</v>
      </c>
      <c r="L55" s="7" t="s">
        <v>1947</v>
      </c>
      <c r="M55" s="8" t="s">
        <v>892</v>
      </c>
      <c r="N55" s="57">
        <v>4169</v>
      </c>
      <c r="O55" s="57">
        <v>15183</v>
      </c>
    </row>
    <row r="56" spans="1:15" x14ac:dyDescent="0.25">
      <c r="A56" s="5">
        <v>310500</v>
      </c>
      <c r="B56" s="1" t="s">
        <v>403</v>
      </c>
      <c r="C56" s="16">
        <v>7919</v>
      </c>
      <c r="D56" s="1" t="s">
        <v>11</v>
      </c>
      <c r="E56" s="8" t="s">
        <v>1823</v>
      </c>
      <c r="F56" s="2" t="s">
        <v>1004</v>
      </c>
      <c r="G56" s="2" t="s">
        <v>1005</v>
      </c>
      <c r="H56" s="2" t="s">
        <v>1329</v>
      </c>
      <c r="I56" s="2">
        <v>3105004</v>
      </c>
      <c r="J56" s="2">
        <v>31024</v>
      </c>
      <c r="K56" s="2">
        <v>3103</v>
      </c>
      <c r="L56" s="7" t="s">
        <v>1823</v>
      </c>
      <c r="M56" s="8" t="s">
        <v>1004</v>
      </c>
      <c r="N56" s="57">
        <v>426</v>
      </c>
      <c r="O56" s="57">
        <v>7493</v>
      </c>
    </row>
    <row r="57" spans="1:15" x14ac:dyDescent="0.25">
      <c r="A57" s="5">
        <v>310510</v>
      </c>
      <c r="B57" s="1" t="s">
        <v>204</v>
      </c>
      <c r="C57" s="16">
        <v>24229</v>
      </c>
      <c r="D57" s="1" t="s">
        <v>55</v>
      </c>
      <c r="E57" s="8" t="s">
        <v>1260</v>
      </c>
      <c r="F57" s="2" t="s">
        <v>1060</v>
      </c>
      <c r="G57" s="2" t="s">
        <v>1261</v>
      </c>
      <c r="H57" s="2">
        <v>-20</v>
      </c>
      <c r="I57" s="2">
        <v>3105103</v>
      </c>
      <c r="J57" s="2">
        <v>31030</v>
      </c>
      <c r="K57" s="2">
        <v>3105</v>
      </c>
      <c r="L57" s="7" t="s">
        <v>1260</v>
      </c>
      <c r="M57" s="8" t="s">
        <v>1060</v>
      </c>
      <c r="N57" s="57">
        <v>4871</v>
      </c>
      <c r="O57" s="57">
        <v>19358</v>
      </c>
    </row>
    <row r="58" spans="1:15" x14ac:dyDescent="0.25">
      <c r="A58" s="7">
        <v>310520</v>
      </c>
      <c r="B58" s="1" t="s">
        <v>491</v>
      </c>
      <c r="C58" s="16">
        <v>4898</v>
      </c>
      <c r="D58" s="1" t="s">
        <v>627</v>
      </c>
      <c r="E58" s="8" t="s">
        <v>922</v>
      </c>
      <c r="F58" s="2" t="s">
        <v>863</v>
      </c>
      <c r="G58" s="2" t="s">
        <v>925</v>
      </c>
      <c r="H58" s="2" t="s">
        <v>926</v>
      </c>
      <c r="I58" s="2">
        <v>3105202</v>
      </c>
      <c r="J58" s="2">
        <v>31094</v>
      </c>
      <c r="K58" s="2">
        <v>3111</v>
      </c>
      <c r="L58" s="7" t="s">
        <v>922</v>
      </c>
      <c r="M58" s="8" t="s">
        <v>863</v>
      </c>
      <c r="N58" s="57">
        <v>42</v>
      </c>
      <c r="O58" s="57">
        <v>4856</v>
      </c>
    </row>
    <row r="59" spans="1:15" x14ac:dyDescent="0.25">
      <c r="A59" s="5">
        <v>310530</v>
      </c>
      <c r="B59" s="1" t="s">
        <v>483</v>
      </c>
      <c r="C59" s="16">
        <v>5802</v>
      </c>
      <c r="D59" s="1" t="s">
        <v>53</v>
      </c>
      <c r="E59" s="2" t="s">
        <v>891</v>
      </c>
      <c r="F59" s="2" t="s">
        <v>892</v>
      </c>
      <c r="G59" s="2" t="s">
        <v>898</v>
      </c>
      <c r="H59" s="2" t="s">
        <v>899</v>
      </c>
      <c r="I59" s="2">
        <v>3105301</v>
      </c>
      <c r="J59" s="2">
        <v>31001</v>
      </c>
      <c r="K59" s="2">
        <v>3101</v>
      </c>
      <c r="L59" s="7" t="s">
        <v>891</v>
      </c>
      <c r="M59" s="8" t="s">
        <v>892</v>
      </c>
      <c r="N59" s="57">
        <v>735</v>
      </c>
      <c r="O59" s="57">
        <v>5067</v>
      </c>
    </row>
    <row r="60" spans="1:15" x14ac:dyDescent="0.25">
      <c r="A60" s="5">
        <v>310540</v>
      </c>
      <c r="B60" s="1" t="s">
        <v>452</v>
      </c>
      <c r="C60" s="16">
        <v>31878</v>
      </c>
      <c r="D60" s="1" t="s">
        <v>40</v>
      </c>
      <c r="E60" s="8" t="s">
        <v>1375</v>
      </c>
      <c r="F60" s="2" t="s">
        <v>1004</v>
      </c>
      <c r="G60" s="2" t="s">
        <v>1277</v>
      </c>
      <c r="H60" s="2" t="s">
        <v>1250</v>
      </c>
      <c r="I60" s="2">
        <v>3105400</v>
      </c>
      <c r="J60" s="2">
        <v>31021</v>
      </c>
      <c r="K60" s="2">
        <v>3103</v>
      </c>
      <c r="L60" s="7" t="s">
        <v>1375</v>
      </c>
      <c r="M60" s="8" t="s">
        <v>1004</v>
      </c>
      <c r="N60" s="57">
        <v>11600</v>
      </c>
      <c r="O60" s="57">
        <v>20278</v>
      </c>
    </row>
    <row r="61" spans="1:15" x14ac:dyDescent="0.25">
      <c r="A61" s="5">
        <v>310550</v>
      </c>
      <c r="B61" s="1" t="s">
        <v>426</v>
      </c>
      <c r="C61" s="16">
        <v>5607</v>
      </c>
      <c r="D61" s="1" t="s">
        <v>161</v>
      </c>
      <c r="E61" s="8" t="s">
        <v>1584</v>
      </c>
      <c r="F61" s="2" t="s">
        <v>880</v>
      </c>
      <c r="G61" s="2" t="s">
        <v>1137</v>
      </c>
      <c r="H61" s="2" t="s">
        <v>896</v>
      </c>
      <c r="I61" s="2">
        <v>3105509</v>
      </c>
      <c r="J61" s="2">
        <v>31045</v>
      </c>
      <c r="K61" s="2">
        <v>3107</v>
      </c>
      <c r="L61" s="7" t="s">
        <v>1943</v>
      </c>
      <c r="M61" s="8" t="s">
        <v>880</v>
      </c>
      <c r="N61" s="57">
        <v>138</v>
      </c>
      <c r="O61" s="57">
        <v>5469</v>
      </c>
    </row>
    <row r="62" spans="1:15" x14ac:dyDescent="0.25">
      <c r="A62" s="5">
        <v>310560</v>
      </c>
      <c r="B62" s="1" t="s">
        <v>22</v>
      </c>
      <c r="C62" s="16">
        <v>137594</v>
      </c>
      <c r="D62" s="1" t="s">
        <v>22</v>
      </c>
      <c r="E62" s="8" t="s">
        <v>976</v>
      </c>
      <c r="F62" s="2" t="s">
        <v>977</v>
      </c>
      <c r="G62" s="2" t="s">
        <v>978</v>
      </c>
      <c r="H62" s="2" t="s">
        <v>984</v>
      </c>
      <c r="I62" s="2">
        <v>3105608</v>
      </c>
      <c r="J62" s="2">
        <v>31013</v>
      </c>
      <c r="K62" s="2">
        <v>3102</v>
      </c>
      <c r="L62" s="7" t="s">
        <v>976</v>
      </c>
      <c r="M62" s="8" t="s">
        <v>977</v>
      </c>
      <c r="N62" s="57">
        <v>32817</v>
      </c>
      <c r="O62" s="57">
        <v>104777</v>
      </c>
    </row>
    <row r="63" spans="1:15" x14ac:dyDescent="0.25">
      <c r="A63" s="5">
        <v>310570</v>
      </c>
      <c r="B63" s="1" t="s">
        <v>752</v>
      </c>
      <c r="C63" s="16">
        <v>5353</v>
      </c>
      <c r="D63" s="1" t="s">
        <v>32</v>
      </c>
      <c r="E63" s="8" t="s">
        <v>1696</v>
      </c>
      <c r="F63" s="2" t="s">
        <v>1551</v>
      </c>
      <c r="G63" s="2" t="s">
        <v>1466</v>
      </c>
      <c r="H63" s="2" t="s">
        <v>1505</v>
      </c>
      <c r="I63" s="2">
        <v>3105707</v>
      </c>
      <c r="J63" s="2">
        <v>31060</v>
      </c>
      <c r="K63" s="2">
        <v>3110</v>
      </c>
      <c r="L63" s="7" t="s">
        <v>1696</v>
      </c>
      <c r="M63" s="8" t="s">
        <v>1551</v>
      </c>
      <c r="N63" s="57">
        <v>517</v>
      </c>
      <c r="O63" s="57">
        <v>4836</v>
      </c>
    </row>
    <row r="64" spans="1:15" x14ac:dyDescent="0.25">
      <c r="A64" s="5">
        <v>310590</v>
      </c>
      <c r="B64" s="1" t="s">
        <v>560</v>
      </c>
      <c r="C64" s="16">
        <v>21193</v>
      </c>
      <c r="D64" s="1" t="s">
        <v>1164</v>
      </c>
      <c r="E64" s="8" t="s">
        <v>1774</v>
      </c>
      <c r="F64" s="2" t="s">
        <v>977</v>
      </c>
      <c r="G64" s="2" t="s">
        <v>1775</v>
      </c>
      <c r="H64" s="2" t="s">
        <v>1776</v>
      </c>
      <c r="I64" s="2">
        <v>3105905</v>
      </c>
      <c r="J64" s="2">
        <v>31015</v>
      </c>
      <c r="K64" s="2">
        <v>3102</v>
      </c>
      <c r="L64" s="7" t="s">
        <v>1946</v>
      </c>
      <c r="M64" s="8" t="s">
        <v>977</v>
      </c>
      <c r="N64" s="57">
        <v>3353</v>
      </c>
      <c r="O64" s="57">
        <v>17840</v>
      </c>
    </row>
    <row r="65" spans="1:15" x14ac:dyDescent="0.25">
      <c r="A65" s="5">
        <v>310600</v>
      </c>
      <c r="B65" s="1" t="s">
        <v>333</v>
      </c>
      <c r="C65" s="16">
        <v>10399</v>
      </c>
      <c r="D65" s="1" t="s">
        <v>40</v>
      </c>
      <c r="E65" s="8" t="s">
        <v>1479</v>
      </c>
      <c r="F65" s="2" t="s">
        <v>1004</v>
      </c>
      <c r="G65" s="2" t="s">
        <v>1480</v>
      </c>
      <c r="H65" s="2" t="s">
        <v>1201</v>
      </c>
      <c r="I65" s="2">
        <v>3106002</v>
      </c>
      <c r="J65" s="2">
        <v>31023</v>
      </c>
      <c r="K65" s="2">
        <v>3103</v>
      </c>
      <c r="L65" s="7" t="s">
        <v>1941</v>
      </c>
      <c r="M65" s="8" t="s">
        <v>1004</v>
      </c>
      <c r="N65" s="57">
        <v>1671</v>
      </c>
      <c r="O65" s="57">
        <v>8728</v>
      </c>
    </row>
    <row r="66" spans="1:15" x14ac:dyDescent="0.25">
      <c r="A66" s="7">
        <v>310610</v>
      </c>
      <c r="B66" s="1" t="s">
        <v>684</v>
      </c>
      <c r="C66" s="16">
        <v>3495</v>
      </c>
      <c r="D66" s="1" t="s">
        <v>8</v>
      </c>
      <c r="E66" s="8" t="s">
        <v>1487</v>
      </c>
      <c r="F66" s="2" t="s">
        <v>880</v>
      </c>
      <c r="G66" s="2" t="s">
        <v>980</v>
      </c>
      <c r="H66" s="2" t="s">
        <v>1488</v>
      </c>
      <c r="I66" s="2">
        <v>3106101</v>
      </c>
      <c r="J66" s="2">
        <v>31097</v>
      </c>
      <c r="K66" s="2">
        <v>3107</v>
      </c>
      <c r="L66" s="7" t="s">
        <v>2078</v>
      </c>
      <c r="M66" s="8" t="s">
        <v>880</v>
      </c>
      <c r="N66" s="57">
        <v>231</v>
      </c>
      <c r="O66" s="57">
        <v>3264</v>
      </c>
    </row>
    <row r="67" spans="1:15" x14ac:dyDescent="0.25">
      <c r="A67" s="5">
        <v>310620</v>
      </c>
      <c r="B67" s="1" t="s">
        <v>0</v>
      </c>
      <c r="C67" s="16">
        <v>2518452</v>
      </c>
      <c r="D67" s="1" t="s">
        <v>0</v>
      </c>
      <c r="E67" s="8" t="s">
        <v>1003</v>
      </c>
      <c r="F67" s="2" t="s">
        <v>1004</v>
      </c>
      <c r="G67" s="2" t="s">
        <v>1005</v>
      </c>
      <c r="H67" s="2" t="s">
        <v>1006</v>
      </c>
      <c r="I67" s="2">
        <v>3106200</v>
      </c>
      <c r="J67" s="2">
        <v>31016</v>
      </c>
      <c r="K67" s="2">
        <v>3103</v>
      </c>
      <c r="L67" s="7" t="s">
        <v>2072</v>
      </c>
      <c r="M67" s="8" t="s">
        <v>1004</v>
      </c>
      <c r="N67" s="57">
        <v>1172926</v>
      </c>
      <c r="O67" s="57">
        <v>1345526</v>
      </c>
    </row>
    <row r="68" spans="1:15" x14ac:dyDescent="0.25">
      <c r="A68" s="5">
        <v>310630</v>
      </c>
      <c r="B68" s="1" t="s">
        <v>34</v>
      </c>
      <c r="C68" s="16">
        <v>26348</v>
      </c>
      <c r="D68" s="1" t="s">
        <v>6</v>
      </c>
      <c r="E68" s="8" t="s">
        <v>1361</v>
      </c>
      <c r="F68" s="2" t="s">
        <v>1132</v>
      </c>
      <c r="G68" s="2" t="s">
        <v>1364</v>
      </c>
      <c r="H68" s="2" t="s">
        <v>967</v>
      </c>
      <c r="I68" s="2">
        <v>3106309</v>
      </c>
      <c r="J68" s="2">
        <v>31037</v>
      </c>
      <c r="K68" s="2">
        <v>3114</v>
      </c>
      <c r="L68" s="7" t="s">
        <v>1361</v>
      </c>
      <c r="M68" s="8" t="s">
        <v>1132</v>
      </c>
      <c r="N68" s="57">
        <v>4143</v>
      </c>
      <c r="O68" s="57">
        <v>22205</v>
      </c>
    </row>
    <row r="69" spans="1:15" x14ac:dyDescent="0.25">
      <c r="A69" s="5">
        <v>310640</v>
      </c>
      <c r="B69" s="1" t="s">
        <v>130</v>
      </c>
      <c r="C69" s="16">
        <v>7823</v>
      </c>
      <c r="D69" s="1" t="s">
        <v>0</v>
      </c>
      <c r="E69" s="8" t="s">
        <v>1003</v>
      </c>
      <c r="F69" s="2" t="s">
        <v>1004</v>
      </c>
      <c r="G69" s="2" t="s">
        <v>1007</v>
      </c>
      <c r="H69" s="2" t="s">
        <v>1008</v>
      </c>
      <c r="I69" s="2">
        <v>3106408</v>
      </c>
      <c r="J69" s="2">
        <v>31016</v>
      </c>
      <c r="K69" s="2">
        <v>3103</v>
      </c>
      <c r="L69" s="7" t="s">
        <v>2072</v>
      </c>
      <c r="M69" s="8" t="s">
        <v>1004</v>
      </c>
      <c r="N69" s="57">
        <v>1050</v>
      </c>
      <c r="O69" s="57">
        <v>6773</v>
      </c>
    </row>
    <row r="70" spans="1:15" x14ac:dyDescent="0.25">
      <c r="A70" s="5">
        <v>310650</v>
      </c>
      <c r="B70" s="1" t="s">
        <v>493</v>
      </c>
      <c r="C70" s="16">
        <v>12178</v>
      </c>
      <c r="D70" s="1" t="s">
        <v>503</v>
      </c>
      <c r="E70" s="8" t="s">
        <v>947</v>
      </c>
      <c r="F70" s="2" t="s">
        <v>948</v>
      </c>
      <c r="G70" s="2" t="s">
        <v>883</v>
      </c>
      <c r="H70" s="2" t="s">
        <v>951</v>
      </c>
      <c r="I70" s="2">
        <v>3106507</v>
      </c>
      <c r="J70" s="2">
        <v>31064</v>
      </c>
      <c r="K70" s="2">
        <v>3104</v>
      </c>
      <c r="L70" s="8" t="s">
        <v>2073</v>
      </c>
      <c r="M70" s="8" t="s">
        <v>948</v>
      </c>
      <c r="N70" s="57">
        <v>142</v>
      </c>
      <c r="O70" s="57">
        <v>12036</v>
      </c>
    </row>
    <row r="71" spans="1:15" x14ac:dyDescent="0.25">
      <c r="A71" s="7">
        <v>310660</v>
      </c>
      <c r="B71" s="1" t="s">
        <v>809</v>
      </c>
      <c r="C71" s="16">
        <v>4665</v>
      </c>
      <c r="D71" s="1" t="s">
        <v>112</v>
      </c>
      <c r="E71" s="8" t="s">
        <v>862</v>
      </c>
      <c r="F71" s="2" t="s">
        <v>863</v>
      </c>
      <c r="G71" s="2" t="s">
        <v>866</v>
      </c>
      <c r="H71" s="2" t="s">
        <v>867</v>
      </c>
      <c r="I71" s="2">
        <v>3106606</v>
      </c>
      <c r="J71" s="2">
        <v>31062</v>
      </c>
      <c r="K71" s="2">
        <v>3111</v>
      </c>
      <c r="L71" s="7" t="s">
        <v>2070</v>
      </c>
      <c r="M71" s="8" t="s">
        <v>863</v>
      </c>
      <c r="N71" s="57">
        <v>51</v>
      </c>
      <c r="O71" s="57">
        <v>4614</v>
      </c>
    </row>
    <row r="72" spans="1:15" x14ac:dyDescent="0.25">
      <c r="A72" s="7">
        <v>310665</v>
      </c>
      <c r="B72" s="1" t="s">
        <v>725</v>
      </c>
      <c r="C72" s="16">
        <v>4804</v>
      </c>
      <c r="D72" s="1" t="s">
        <v>48</v>
      </c>
      <c r="E72" s="8" t="s">
        <v>1835</v>
      </c>
      <c r="F72" s="2" t="s">
        <v>1048</v>
      </c>
      <c r="G72" s="2" t="s">
        <v>1412</v>
      </c>
      <c r="H72" s="2" t="s">
        <v>1836</v>
      </c>
      <c r="I72" s="2">
        <v>3106655</v>
      </c>
      <c r="J72" s="2">
        <v>31085</v>
      </c>
      <c r="K72" s="2">
        <v>3108</v>
      </c>
      <c r="L72" s="7" t="s">
        <v>1835</v>
      </c>
      <c r="M72" s="8" t="s">
        <v>1048</v>
      </c>
      <c r="N72" s="57">
        <v>36</v>
      </c>
      <c r="O72" s="57">
        <v>4768</v>
      </c>
    </row>
    <row r="73" spans="1:15" x14ac:dyDescent="0.25">
      <c r="A73" s="5">
        <v>310670</v>
      </c>
      <c r="B73" s="1" t="s">
        <v>1</v>
      </c>
      <c r="C73" s="16">
        <v>434133</v>
      </c>
      <c r="D73" s="1" t="s">
        <v>0</v>
      </c>
      <c r="E73" s="2" t="s">
        <v>1025</v>
      </c>
      <c r="F73" s="2" t="s">
        <v>1004</v>
      </c>
      <c r="G73" s="2" t="s">
        <v>1026</v>
      </c>
      <c r="H73" s="2" t="s">
        <v>1016</v>
      </c>
      <c r="I73" s="2">
        <v>3106705</v>
      </c>
      <c r="J73" s="2">
        <v>31017</v>
      </c>
      <c r="K73" s="2">
        <v>3103</v>
      </c>
      <c r="L73" s="7" t="s">
        <v>1025</v>
      </c>
      <c r="M73" s="8" t="s">
        <v>1004</v>
      </c>
      <c r="N73" s="57">
        <v>136442</v>
      </c>
      <c r="O73" s="57">
        <v>297691</v>
      </c>
    </row>
    <row r="74" spans="1:15" x14ac:dyDescent="0.25">
      <c r="A74" s="7">
        <v>310680</v>
      </c>
      <c r="B74" s="1" t="s">
        <v>605</v>
      </c>
      <c r="C74" s="16">
        <v>3620</v>
      </c>
      <c r="D74" s="1" t="s">
        <v>8</v>
      </c>
      <c r="E74" s="8" t="s">
        <v>1529</v>
      </c>
      <c r="F74" s="2" t="s">
        <v>880</v>
      </c>
      <c r="G74" s="2" t="s">
        <v>1532</v>
      </c>
      <c r="H74" s="2" t="s">
        <v>1001</v>
      </c>
      <c r="I74" s="2">
        <v>3106804</v>
      </c>
      <c r="J74" s="2">
        <v>31090</v>
      </c>
      <c r="K74" s="2">
        <v>3107</v>
      </c>
      <c r="L74" s="7" t="s">
        <v>2078</v>
      </c>
      <c r="M74" s="8" t="s">
        <v>880</v>
      </c>
      <c r="N74" s="57">
        <v>78</v>
      </c>
      <c r="O74" s="57">
        <v>3542</v>
      </c>
    </row>
    <row r="75" spans="1:15" x14ac:dyDescent="0.25">
      <c r="A75" s="5">
        <v>310690</v>
      </c>
      <c r="B75" s="1" t="s">
        <v>340</v>
      </c>
      <c r="C75" s="16">
        <v>14762</v>
      </c>
      <c r="D75" s="1" t="s">
        <v>8</v>
      </c>
      <c r="E75" s="8" t="s">
        <v>1788</v>
      </c>
      <c r="F75" s="2" t="s">
        <v>880</v>
      </c>
      <c r="G75" s="2" t="s">
        <v>1489</v>
      </c>
      <c r="H75" s="2" t="s">
        <v>899</v>
      </c>
      <c r="I75" s="2">
        <v>3106903</v>
      </c>
      <c r="J75" s="2">
        <v>31047</v>
      </c>
      <c r="K75" s="2">
        <v>3107</v>
      </c>
      <c r="L75" s="7" t="s">
        <v>2078</v>
      </c>
      <c r="M75" s="8" t="s">
        <v>880</v>
      </c>
      <c r="N75" s="57">
        <v>2729</v>
      </c>
      <c r="O75" s="57">
        <v>12033</v>
      </c>
    </row>
    <row r="76" spans="1:15" x14ac:dyDescent="0.25">
      <c r="A76" s="5">
        <v>310700</v>
      </c>
      <c r="B76" s="1" t="s">
        <v>518</v>
      </c>
      <c r="C76" s="16">
        <v>2598</v>
      </c>
      <c r="D76" s="1" t="s">
        <v>11</v>
      </c>
      <c r="E76" s="8" t="s">
        <v>1823</v>
      </c>
      <c r="F76" s="2" t="s">
        <v>1004</v>
      </c>
      <c r="G76" s="2" t="s">
        <v>1506</v>
      </c>
      <c r="H76" s="2" t="s">
        <v>1326</v>
      </c>
      <c r="I76" s="2">
        <v>3107000</v>
      </c>
      <c r="J76" s="2">
        <v>31024</v>
      </c>
      <c r="K76" s="2">
        <v>3103</v>
      </c>
      <c r="L76" s="7" t="s">
        <v>1823</v>
      </c>
      <c r="M76" s="8" t="s">
        <v>1004</v>
      </c>
      <c r="N76" s="57">
        <v>136</v>
      </c>
      <c r="O76" s="57">
        <v>2462</v>
      </c>
    </row>
    <row r="77" spans="1:15" x14ac:dyDescent="0.25">
      <c r="A77" s="5">
        <v>310710</v>
      </c>
      <c r="B77" s="1" t="s">
        <v>500</v>
      </c>
      <c r="C77" s="16">
        <v>40830</v>
      </c>
      <c r="D77" s="1" t="s">
        <v>56</v>
      </c>
      <c r="E77" s="8" t="s">
        <v>1866</v>
      </c>
      <c r="F77" s="2" t="s">
        <v>892</v>
      </c>
      <c r="G77" s="2" t="s">
        <v>1867</v>
      </c>
      <c r="H77" s="2" t="s">
        <v>910</v>
      </c>
      <c r="I77" s="2">
        <v>3107109</v>
      </c>
      <c r="J77" s="2">
        <v>31011</v>
      </c>
      <c r="K77" s="2">
        <v>3101</v>
      </c>
      <c r="L77" s="7" t="s">
        <v>1950</v>
      </c>
      <c r="M77" s="8" t="s">
        <v>892</v>
      </c>
      <c r="N77" s="57">
        <v>4550</v>
      </c>
      <c r="O77" s="57">
        <v>36280</v>
      </c>
    </row>
    <row r="78" spans="1:15" x14ac:dyDescent="0.25">
      <c r="A78" s="7">
        <v>310720</v>
      </c>
      <c r="B78" s="1" t="s">
        <v>481</v>
      </c>
      <c r="C78" s="16">
        <v>5189</v>
      </c>
      <c r="D78" s="1" t="s">
        <v>8</v>
      </c>
      <c r="E78" s="8" t="s">
        <v>1529</v>
      </c>
      <c r="F78" s="2" t="s">
        <v>880</v>
      </c>
      <c r="G78" s="2" t="s">
        <v>1477</v>
      </c>
      <c r="H78" s="2" t="s">
        <v>1390</v>
      </c>
      <c r="I78" s="2">
        <v>3107208</v>
      </c>
      <c r="J78" s="2">
        <v>31090</v>
      </c>
      <c r="K78" s="2">
        <v>3107</v>
      </c>
      <c r="L78" s="7" t="s">
        <v>2078</v>
      </c>
      <c r="M78" s="8" t="s">
        <v>880</v>
      </c>
      <c r="N78" s="57">
        <v>103</v>
      </c>
      <c r="O78" s="57">
        <v>5086</v>
      </c>
    </row>
    <row r="79" spans="1:15" x14ac:dyDescent="0.25">
      <c r="A79" s="5">
        <v>310730</v>
      </c>
      <c r="B79" s="1" t="s">
        <v>125</v>
      </c>
      <c r="C79" s="16">
        <v>51148</v>
      </c>
      <c r="D79" s="1" t="s">
        <v>48</v>
      </c>
      <c r="E79" s="8" t="s">
        <v>1047</v>
      </c>
      <c r="F79" s="2" t="s">
        <v>1048</v>
      </c>
      <c r="G79" s="2" t="s">
        <v>1049</v>
      </c>
      <c r="H79" s="2" t="s">
        <v>1050</v>
      </c>
      <c r="I79" s="2">
        <v>3107307</v>
      </c>
      <c r="J79" s="2">
        <v>31083</v>
      </c>
      <c r="K79" s="2">
        <v>3108</v>
      </c>
      <c r="L79" s="7" t="s">
        <v>1969</v>
      </c>
      <c r="M79" s="8" t="s">
        <v>1048</v>
      </c>
      <c r="N79" s="57">
        <v>2863</v>
      </c>
      <c r="O79" s="57">
        <v>48285</v>
      </c>
    </row>
    <row r="80" spans="1:15" x14ac:dyDescent="0.25">
      <c r="A80" s="5">
        <v>310740</v>
      </c>
      <c r="B80" s="1" t="s">
        <v>18</v>
      </c>
      <c r="C80" s="16">
        <v>50350</v>
      </c>
      <c r="D80" s="1" t="s">
        <v>55</v>
      </c>
      <c r="E80" s="8" t="s">
        <v>1059</v>
      </c>
      <c r="F80" s="2" t="s">
        <v>1060</v>
      </c>
      <c r="G80" s="2" t="s">
        <v>1061</v>
      </c>
      <c r="H80" s="2" t="s">
        <v>1062</v>
      </c>
      <c r="I80" s="2">
        <v>3107406</v>
      </c>
      <c r="J80" s="2">
        <v>31028</v>
      </c>
      <c r="K80" s="2">
        <v>3105</v>
      </c>
      <c r="L80" s="7" t="s">
        <v>1059</v>
      </c>
      <c r="M80" s="8" t="s">
        <v>1060</v>
      </c>
      <c r="N80" s="57">
        <v>11602</v>
      </c>
      <c r="O80" s="57">
        <v>38748</v>
      </c>
    </row>
    <row r="81" spans="1:15" x14ac:dyDescent="0.25">
      <c r="A81" s="7">
        <v>310750</v>
      </c>
      <c r="B81" s="7" t="s">
        <v>436</v>
      </c>
      <c r="C81" s="16">
        <v>6612</v>
      </c>
      <c r="D81" s="7" t="s">
        <v>8</v>
      </c>
      <c r="E81" s="2" t="s">
        <v>1529</v>
      </c>
      <c r="F81" s="2" t="s">
        <v>880</v>
      </c>
      <c r="G81" s="2" t="s">
        <v>1026</v>
      </c>
      <c r="H81" s="2" t="s">
        <v>1488</v>
      </c>
      <c r="I81" s="2">
        <v>3107505</v>
      </c>
      <c r="J81" s="2">
        <v>31090</v>
      </c>
      <c r="K81" s="2">
        <v>3107</v>
      </c>
      <c r="L81" s="7" t="s">
        <v>2078</v>
      </c>
      <c r="M81" s="8" t="s">
        <v>880</v>
      </c>
      <c r="N81" s="57">
        <v>910</v>
      </c>
      <c r="O81" s="57">
        <v>5702</v>
      </c>
    </row>
    <row r="82" spans="1:15" x14ac:dyDescent="0.25">
      <c r="A82" s="5">
        <v>310760</v>
      </c>
      <c r="B82" s="1" t="s">
        <v>295</v>
      </c>
      <c r="C82" s="16">
        <v>4296</v>
      </c>
      <c r="D82" s="1" t="s">
        <v>66</v>
      </c>
      <c r="E82" s="8" t="s">
        <v>1620</v>
      </c>
      <c r="F82" s="2" t="s">
        <v>892</v>
      </c>
      <c r="G82" s="2" t="s">
        <v>1357</v>
      </c>
      <c r="H82" s="2" t="s">
        <v>1585</v>
      </c>
      <c r="I82" s="2">
        <v>3107604</v>
      </c>
      <c r="J82" s="2">
        <v>31092</v>
      </c>
      <c r="K82" s="2">
        <v>3101</v>
      </c>
      <c r="L82" s="7" t="s">
        <v>1965</v>
      </c>
      <c r="M82" s="8" t="s">
        <v>892</v>
      </c>
      <c r="N82" s="57">
        <v>135</v>
      </c>
      <c r="O82" s="57">
        <v>4161</v>
      </c>
    </row>
    <row r="83" spans="1:15" x14ac:dyDescent="0.25">
      <c r="A83" s="11">
        <v>310770</v>
      </c>
      <c r="B83" s="7" t="s">
        <v>395</v>
      </c>
      <c r="C83" s="16">
        <v>5984</v>
      </c>
      <c r="D83" s="7" t="s">
        <v>40</v>
      </c>
      <c r="E83" s="8" t="s">
        <v>1375</v>
      </c>
      <c r="F83" s="2" t="s">
        <v>1004</v>
      </c>
      <c r="G83" s="2" t="s">
        <v>1177</v>
      </c>
      <c r="H83" s="2" t="s">
        <v>1376</v>
      </c>
      <c r="I83" s="2">
        <v>3107703</v>
      </c>
      <c r="J83" s="2">
        <v>31021</v>
      </c>
      <c r="K83" s="2">
        <v>3103</v>
      </c>
      <c r="L83" s="7" t="s">
        <v>1375</v>
      </c>
      <c r="M83" s="8" t="s">
        <v>1004</v>
      </c>
      <c r="N83" s="57">
        <v>371</v>
      </c>
      <c r="O83" s="57">
        <v>5613</v>
      </c>
    </row>
    <row r="84" spans="1:15" x14ac:dyDescent="0.25">
      <c r="A84" s="5">
        <v>310780</v>
      </c>
      <c r="B84" s="1" t="s">
        <v>191</v>
      </c>
      <c r="C84" s="16">
        <v>15243</v>
      </c>
      <c r="D84" s="1" t="s">
        <v>6</v>
      </c>
      <c r="E84" s="8" t="s">
        <v>1131</v>
      </c>
      <c r="F84" s="2" t="s">
        <v>1132</v>
      </c>
      <c r="G84" s="2" t="s">
        <v>1133</v>
      </c>
      <c r="H84" s="2" t="s">
        <v>1134</v>
      </c>
      <c r="I84" s="2">
        <v>3107802</v>
      </c>
      <c r="J84" s="2">
        <v>31034</v>
      </c>
      <c r="K84" s="2">
        <v>3114</v>
      </c>
      <c r="L84" s="7" t="s">
        <v>1131</v>
      </c>
      <c r="M84" s="8" t="s">
        <v>1132</v>
      </c>
      <c r="N84" s="57">
        <v>837</v>
      </c>
      <c r="O84" s="57">
        <v>14406</v>
      </c>
    </row>
    <row r="85" spans="1:15" x14ac:dyDescent="0.25">
      <c r="A85" s="5">
        <v>310790</v>
      </c>
      <c r="B85" s="1" t="s">
        <v>566</v>
      </c>
      <c r="C85" s="16">
        <v>10755</v>
      </c>
      <c r="D85" s="1" t="s">
        <v>60</v>
      </c>
      <c r="E85" s="8" t="s">
        <v>1712</v>
      </c>
      <c r="F85" s="2" t="s">
        <v>892</v>
      </c>
      <c r="G85" s="2" t="s">
        <v>895</v>
      </c>
      <c r="H85" s="2" t="s">
        <v>1388</v>
      </c>
      <c r="I85" s="2">
        <v>3107901</v>
      </c>
      <c r="J85" s="2">
        <v>31007</v>
      </c>
      <c r="K85" s="2">
        <v>3101</v>
      </c>
      <c r="L85" s="7" t="s">
        <v>1712</v>
      </c>
      <c r="M85" s="8" t="s">
        <v>892</v>
      </c>
      <c r="N85" s="57">
        <v>387</v>
      </c>
      <c r="O85" s="57">
        <v>10368</v>
      </c>
    </row>
    <row r="86" spans="1:15" x14ac:dyDescent="0.25">
      <c r="A86" s="5">
        <v>310800</v>
      </c>
      <c r="B86" s="1" t="s">
        <v>171</v>
      </c>
      <c r="C86" s="16">
        <v>17977</v>
      </c>
      <c r="D86" s="1" t="s">
        <v>1164</v>
      </c>
      <c r="E86" s="8" t="s">
        <v>1774</v>
      </c>
      <c r="F86" s="2" t="s">
        <v>977</v>
      </c>
      <c r="G86" s="2" t="s">
        <v>1470</v>
      </c>
      <c r="H86" s="2" t="s">
        <v>1777</v>
      </c>
      <c r="I86" s="2">
        <v>3108008</v>
      </c>
      <c r="J86" s="2">
        <v>31015</v>
      </c>
      <c r="K86" s="2">
        <v>3102</v>
      </c>
      <c r="L86" s="7" t="s">
        <v>1946</v>
      </c>
      <c r="M86" s="8" t="s">
        <v>977</v>
      </c>
      <c r="N86" s="57">
        <v>1332</v>
      </c>
      <c r="O86" s="57">
        <v>16645</v>
      </c>
    </row>
    <row r="87" spans="1:15" x14ac:dyDescent="0.25">
      <c r="A87" s="5">
        <v>310810</v>
      </c>
      <c r="B87" s="1" t="s">
        <v>773</v>
      </c>
      <c r="C87" s="16">
        <v>7004</v>
      </c>
      <c r="D87" s="1" t="s">
        <v>0</v>
      </c>
      <c r="E87" s="2" t="s">
        <v>1025</v>
      </c>
      <c r="F87" s="2" t="s">
        <v>1004</v>
      </c>
      <c r="G87" s="2" t="s">
        <v>1027</v>
      </c>
      <c r="H87" s="2" t="s">
        <v>1028</v>
      </c>
      <c r="I87" s="2">
        <v>3108107</v>
      </c>
      <c r="J87" s="2">
        <v>31017</v>
      </c>
      <c r="K87" s="2">
        <v>3103</v>
      </c>
      <c r="L87" s="7" t="s">
        <v>1025</v>
      </c>
      <c r="M87" s="8" t="s">
        <v>1004</v>
      </c>
      <c r="N87" s="57">
        <v>341</v>
      </c>
      <c r="O87" s="57">
        <v>6663</v>
      </c>
    </row>
    <row r="88" spans="1:15" x14ac:dyDescent="0.25">
      <c r="A88" s="5">
        <v>310820</v>
      </c>
      <c r="B88" s="1" t="s">
        <v>456</v>
      </c>
      <c r="C88" s="16">
        <v>5613</v>
      </c>
      <c r="D88" s="1" t="s">
        <v>351</v>
      </c>
      <c r="E88" s="8" t="s">
        <v>1906</v>
      </c>
      <c r="F88" s="2" t="s">
        <v>1483</v>
      </c>
      <c r="G88" s="2" t="s">
        <v>1909</v>
      </c>
      <c r="H88" s="2" t="s">
        <v>1425</v>
      </c>
      <c r="I88" s="2">
        <v>3108206</v>
      </c>
      <c r="J88" s="2">
        <v>31058</v>
      </c>
      <c r="K88" s="2">
        <v>3109</v>
      </c>
      <c r="L88" s="7" t="s">
        <v>1957</v>
      </c>
      <c r="M88" s="8" t="s">
        <v>1483</v>
      </c>
      <c r="N88" s="57">
        <v>137</v>
      </c>
      <c r="O88" s="57">
        <v>5476</v>
      </c>
    </row>
    <row r="89" spans="1:15" x14ac:dyDescent="0.25">
      <c r="A89" s="5">
        <v>310825</v>
      </c>
      <c r="B89" s="1" t="s">
        <v>780</v>
      </c>
      <c r="C89" s="16">
        <v>11498</v>
      </c>
      <c r="D89" s="1" t="s">
        <v>129</v>
      </c>
      <c r="E89" s="8" t="s">
        <v>1469</v>
      </c>
      <c r="F89" s="2" t="s">
        <v>1048</v>
      </c>
      <c r="G89" s="2" t="s">
        <v>1470</v>
      </c>
      <c r="H89" s="2" t="s">
        <v>1471</v>
      </c>
      <c r="I89" s="2">
        <v>3108255</v>
      </c>
      <c r="J89" s="2">
        <v>31053</v>
      </c>
      <c r="K89" s="2">
        <v>3108</v>
      </c>
      <c r="L89" s="7" t="s">
        <v>2076</v>
      </c>
      <c r="M89" s="8" t="s">
        <v>1048</v>
      </c>
      <c r="N89" s="57">
        <v>41</v>
      </c>
      <c r="O89" s="57">
        <v>11457</v>
      </c>
    </row>
    <row r="90" spans="1:15" x14ac:dyDescent="0.25">
      <c r="A90" s="5">
        <v>310830</v>
      </c>
      <c r="B90" s="1" t="s">
        <v>263</v>
      </c>
      <c r="C90" s="16">
        <v>19756</v>
      </c>
      <c r="D90" s="1" t="s">
        <v>60</v>
      </c>
      <c r="E90" s="8" t="s">
        <v>1712</v>
      </c>
      <c r="F90" s="2" t="s">
        <v>892</v>
      </c>
      <c r="G90" s="2" t="s">
        <v>1713</v>
      </c>
      <c r="H90" s="2" t="s">
        <v>1714</v>
      </c>
      <c r="I90" s="2">
        <v>3108305</v>
      </c>
      <c r="J90" s="2">
        <v>31007</v>
      </c>
      <c r="K90" s="2">
        <v>3101</v>
      </c>
      <c r="L90" s="7" t="s">
        <v>1712</v>
      </c>
      <c r="M90" s="8" t="s">
        <v>892</v>
      </c>
      <c r="N90" s="57">
        <v>1998</v>
      </c>
      <c r="O90" s="57">
        <v>17758</v>
      </c>
    </row>
    <row r="91" spans="1:15" x14ac:dyDescent="0.25">
      <c r="A91" s="5">
        <v>310840</v>
      </c>
      <c r="B91" s="1" t="s">
        <v>137</v>
      </c>
      <c r="C91" s="16">
        <v>15213</v>
      </c>
      <c r="D91" s="1" t="s">
        <v>53</v>
      </c>
      <c r="E91" s="8" t="s">
        <v>891</v>
      </c>
      <c r="F91" s="2" t="s">
        <v>892</v>
      </c>
      <c r="G91" s="2" t="s">
        <v>900</v>
      </c>
      <c r="H91" s="2" t="s">
        <v>901</v>
      </c>
      <c r="I91" s="2">
        <v>3108404</v>
      </c>
      <c r="J91" s="2">
        <v>31001</v>
      </c>
      <c r="K91" s="2">
        <v>3101</v>
      </c>
      <c r="L91" s="7" t="s">
        <v>891</v>
      </c>
      <c r="M91" s="8" t="s">
        <v>892</v>
      </c>
      <c r="N91" s="57">
        <v>2438</v>
      </c>
      <c r="O91" s="57">
        <v>12775</v>
      </c>
    </row>
    <row r="92" spans="1:15" x14ac:dyDescent="0.25">
      <c r="A92" s="5">
        <v>310850</v>
      </c>
      <c r="B92" s="1" t="s">
        <v>750</v>
      </c>
      <c r="C92" s="16">
        <v>6450</v>
      </c>
      <c r="D92" s="1" t="s">
        <v>48</v>
      </c>
      <c r="E92" s="8" t="s">
        <v>1272</v>
      </c>
      <c r="F92" s="2" t="s">
        <v>1048</v>
      </c>
      <c r="G92" s="2" t="s">
        <v>1229</v>
      </c>
      <c r="H92" s="2" t="s">
        <v>1273</v>
      </c>
      <c r="I92" s="2">
        <v>3108503</v>
      </c>
      <c r="J92" s="2">
        <v>31051</v>
      </c>
      <c r="K92" s="2">
        <v>3108</v>
      </c>
      <c r="L92" s="7" t="s">
        <v>1969</v>
      </c>
      <c r="M92" s="8" t="s">
        <v>1048</v>
      </c>
      <c r="N92" s="57">
        <v>99</v>
      </c>
      <c r="O92" s="57">
        <v>6351</v>
      </c>
    </row>
    <row r="93" spans="1:15" x14ac:dyDescent="0.25">
      <c r="A93" s="5">
        <v>310855</v>
      </c>
      <c r="B93" s="1" t="s">
        <v>621</v>
      </c>
      <c r="C93" s="16">
        <v>16104</v>
      </c>
      <c r="D93" s="1" t="s">
        <v>61</v>
      </c>
      <c r="E93" s="8" t="s">
        <v>1482</v>
      </c>
      <c r="F93" s="2" t="s">
        <v>1483</v>
      </c>
      <c r="G93" s="2">
        <v>-46</v>
      </c>
      <c r="H93" s="2" t="s">
        <v>1053</v>
      </c>
      <c r="I93" s="2">
        <v>3108552</v>
      </c>
      <c r="J93" s="2">
        <v>31077</v>
      </c>
      <c r="K93" s="2">
        <v>3109</v>
      </c>
      <c r="L93" s="8" t="s">
        <v>1482</v>
      </c>
      <c r="M93" s="8" t="s">
        <v>1483</v>
      </c>
      <c r="N93" s="57">
        <v>3566</v>
      </c>
      <c r="O93" s="57">
        <v>12538</v>
      </c>
    </row>
    <row r="94" spans="1:15" x14ac:dyDescent="0.25">
      <c r="A94" s="5">
        <v>310860</v>
      </c>
      <c r="B94" s="1" t="s">
        <v>230</v>
      </c>
      <c r="C94" s="16">
        <v>32663</v>
      </c>
      <c r="D94" s="1" t="s">
        <v>129</v>
      </c>
      <c r="E94" s="17" t="s">
        <v>1075</v>
      </c>
      <c r="F94" s="2" t="s">
        <v>1048</v>
      </c>
      <c r="G94" s="2" t="s">
        <v>1041</v>
      </c>
      <c r="H94" s="2" t="s">
        <v>1076</v>
      </c>
      <c r="I94" s="2">
        <v>3108602</v>
      </c>
      <c r="J94" s="2">
        <v>31049</v>
      </c>
      <c r="K94" s="2">
        <v>3108</v>
      </c>
      <c r="L94" s="7" t="s">
        <v>2071</v>
      </c>
      <c r="M94" s="8" t="s">
        <v>1048</v>
      </c>
      <c r="N94" s="57">
        <v>1099</v>
      </c>
      <c r="O94" s="57">
        <v>31564</v>
      </c>
    </row>
    <row r="95" spans="1:15" x14ac:dyDescent="0.25">
      <c r="A95" s="5">
        <v>310870</v>
      </c>
      <c r="B95" s="1" t="s">
        <v>336</v>
      </c>
      <c r="C95" s="16">
        <v>4429</v>
      </c>
      <c r="D95" s="1" t="s">
        <v>161</v>
      </c>
      <c r="E95" s="10" t="s">
        <v>1874</v>
      </c>
      <c r="F95" s="2" t="s">
        <v>880</v>
      </c>
      <c r="G95" s="2" t="s">
        <v>1239</v>
      </c>
      <c r="H95" s="2" t="s">
        <v>986</v>
      </c>
      <c r="I95" s="2">
        <v>3108701</v>
      </c>
      <c r="J95" s="2">
        <v>31048</v>
      </c>
      <c r="K95" s="2">
        <v>3107</v>
      </c>
      <c r="L95" s="7" t="s">
        <v>1951</v>
      </c>
      <c r="M95" s="8" t="s">
        <v>880</v>
      </c>
      <c r="N95" s="57">
        <v>457</v>
      </c>
      <c r="O95" s="57">
        <v>3972</v>
      </c>
    </row>
    <row r="96" spans="1:15" x14ac:dyDescent="0.25">
      <c r="A96" s="5">
        <v>310880</v>
      </c>
      <c r="B96" s="1" t="s">
        <v>433</v>
      </c>
      <c r="C96" s="16">
        <v>4966</v>
      </c>
      <c r="D96" s="1" t="s">
        <v>6</v>
      </c>
      <c r="E96" s="8" t="s">
        <v>1361</v>
      </c>
      <c r="F96" s="2" t="s">
        <v>1132</v>
      </c>
      <c r="G96" s="2" t="s">
        <v>1365</v>
      </c>
      <c r="H96" s="2" t="s">
        <v>1339</v>
      </c>
      <c r="I96" s="2">
        <v>3108800</v>
      </c>
      <c r="J96" s="2">
        <v>31037</v>
      </c>
      <c r="K96" s="2">
        <v>3114</v>
      </c>
      <c r="L96" s="7" t="s">
        <v>1361</v>
      </c>
      <c r="M96" s="8" t="s">
        <v>1132</v>
      </c>
      <c r="N96" s="57">
        <v>460</v>
      </c>
      <c r="O96" s="57">
        <v>4506</v>
      </c>
    </row>
    <row r="97" spans="1:15" x14ac:dyDescent="0.25">
      <c r="A97" s="5">
        <v>310890</v>
      </c>
      <c r="B97" s="1" t="s">
        <v>789</v>
      </c>
      <c r="C97" s="16">
        <v>14738</v>
      </c>
      <c r="D97" s="1" t="s">
        <v>60</v>
      </c>
      <c r="E97" s="8" t="s">
        <v>1387</v>
      </c>
      <c r="F97" s="2" t="s">
        <v>892</v>
      </c>
      <c r="G97" s="2" t="s">
        <v>1063</v>
      </c>
      <c r="H97" s="2" t="s">
        <v>1388</v>
      </c>
      <c r="I97" s="2">
        <v>3108909</v>
      </c>
      <c r="J97" s="2">
        <v>31003</v>
      </c>
      <c r="K97" s="2">
        <v>3101</v>
      </c>
      <c r="L97" s="7" t="s">
        <v>1939</v>
      </c>
      <c r="M97" s="8" t="s">
        <v>892</v>
      </c>
      <c r="N97" s="57">
        <v>1651</v>
      </c>
      <c r="O97" s="57">
        <v>13087</v>
      </c>
    </row>
    <row r="98" spans="1:15" x14ac:dyDescent="0.25">
      <c r="A98" s="5">
        <v>310900</v>
      </c>
      <c r="B98" s="1" t="s">
        <v>95</v>
      </c>
      <c r="C98" s="16">
        <v>40814</v>
      </c>
      <c r="D98" s="1" t="s">
        <v>0</v>
      </c>
      <c r="E98" s="8" t="s">
        <v>1025</v>
      </c>
      <c r="F98" s="2" t="s">
        <v>1004</v>
      </c>
      <c r="G98" s="2" t="s">
        <v>1029</v>
      </c>
      <c r="H98" s="2" t="s">
        <v>1030</v>
      </c>
      <c r="I98" s="2">
        <v>3109006</v>
      </c>
      <c r="J98" s="2">
        <v>31017</v>
      </c>
      <c r="K98" s="2">
        <v>3103</v>
      </c>
      <c r="L98" s="7" t="s">
        <v>1025</v>
      </c>
      <c r="M98" s="8" t="s">
        <v>1004</v>
      </c>
      <c r="N98" s="57">
        <v>12643</v>
      </c>
      <c r="O98" s="57">
        <v>28171</v>
      </c>
    </row>
    <row r="99" spans="1:15" x14ac:dyDescent="0.25">
      <c r="A99" s="5">
        <v>310910</v>
      </c>
      <c r="B99" s="1" t="s">
        <v>93</v>
      </c>
      <c r="C99" s="16">
        <v>11215</v>
      </c>
      <c r="D99" s="1" t="s">
        <v>60</v>
      </c>
      <c r="E99" s="8" t="s">
        <v>1712</v>
      </c>
      <c r="F99" s="2" t="s">
        <v>892</v>
      </c>
      <c r="G99" s="2" t="s">
        <v>1715</v>
      </c>
      <c r="H99" s="2" t="s">
        <v>1399</v>
      </c>
      <c r="I99" s="2">
        <v>3109105</v>
      </c>
      <c r="J99" s="2">
        <v>31007</v>
      </c>
      <c r="K99" s="2">
        <v>3101</v>
      </c>
      <c r="L99" s="7" t="s">
        <v>1712</v>
      </c>
      <c r="M99" s="8" t="s">
        <v>892</v>
      </c>
      <c r="N99" s="57">
        <v>339</v>
      </c>
      <c r="O99" s="57">
        <v>10876</v>
      </c>
    </row>
    <row r="100" spans="1:15" x14ac:dyDescent="0.25">
      <c r="A100" s="5">
        <v>310920</v>
      </c>
      <c r="B100" s="1" t="s">
        <v>380</v>
      </c>
      <c r="C100" s="16">
        <v>10666</v>
      </c>
      <c r="D100" s="1" t="s">
        <v>11</v>
      </c>
      <c r="E100" s="8" t="s">
        <v>1211</v>
      </c>
      <c r="F100" s="2" t="s">
        <v>1004</v>
      </c>
      <c r="G100" s="2" t="s">
        <v>1039</v>
      </c>
      <c r="H100" s="2" t="s">
        <v>1214</v>
      </c>
      <c r="I100" s="2">
        <v>3109204</v>
      </c>
      <c r="J100" s="2">
        <v>31019</v>
      </c>
      <c r="K100" s="2">
        <v>3103</v>
      </c>
      <c r="L100" s="7" t="s">
        <v>1211</v>
      </c>
      <c r="M100" s="8" t="s">
        <v>1004</v>
      </c>
      <c r="N100" s="57">
        <v>399</v>
      </c>
      <c r="O100" s="57">
        <v>10267</v>
      </c>
    </row>
    <row r="101" spans="1:15" x14ac:dyDescent="0.25">
      <c r="A101" s="5">
        <v>310925</v>
      </c>
      <c r="B101" s="1" t="s">
        <v>359</v>
      </c>
      <c r="C101" s="16">
        <v>4126</v>
      </c>
      <c r="D101" s="1" t="s">
        <v>6</v>
      </c>
      <c r="E101" s="8" t="s">
        <v>1361</v>
      </c>
      <c r="F101" s="2" t="s">
        <v>1132</v>
      </c>
      <c r="G101" s="2" t="s">
        <v>1320</v>
      </c>
      <c r="H101" s="2" t="s">
        <v>1366</v>
      </c>
      <c r="I101" s="2">
        <v>3109253</v>
      </c>
      <c r="J101" s="2">
        <v>31037</v>
      </c>
      <c r="K101" s="2">
        <v>3114</v>
      </c>
      <c r="L101" s="7" t="s">
        <v>1361</v>
      </c>
      <c r="M101" s="8" t="s">
        <v>1132</v>
      </c>
      <c r="N101" s="57">
        <v>269</v>
      </c>
      <c r="O101" s="57">
        <v>3857</v>
      </c>
    </row>
    <row r="102" spans="1:15" x14ac:dyDescent="0.25">
      <c r="A102" s="5">
        <v>310930</v>
      </c>
      <c r="B102" s="1" t="s">
        <v>186</v>
      </c>
      <c r="C102" s="16">
        <v>24788</v>
      </c>
      <c r="D102" s="1" t="s">
        <v>351</v>
      </c>
      <c r="E102" s="8" t="s">
        <v>1906</v>
      </c>
      <c r="F102" s="2" t="s">
        <v>1483</v>
      </c>
      <c r="G102" s="2" t="s">
        <v>1624</v>
      </c>
      <c r="H102" s="2" t="s">
        <v>1836</v>
      </c>
      <c r="I102" s="2">
        <v>3109303</v>
      </c>
      <c r="J102" s="2">
        <v>31058</v>
      </c>
      <c r="K102" s="2">
        <v>3109</v>
      </c>
      <c r="L102" s="7" t="s">
        <v>1957</v>
      </c>
      <c r="M102" s="8" t="s">
        <v>1483</v>
      </c>
      <c r="N102" s="57">
        <v>987</v>
      </c>
      <c r="O102" s="57">
        <v>23801</v>
      </c>
    </row>
    <row r="103" spans="1:15" x14ac:dyDescent="0.25">
      <c r="A103" s="7">
        <v>310940</v>
      </c>
      <c r="B103" s="1" t="s">
        <v>276</v>
      </c>
      <c r="C103" s="16">
        <v>28367</v>
      </c>
      <c r="D103" s="1" t="s">
        <v>92</v>
      </c>
      <c r="E103" s="8" t="s">
        <v>1675</v>
      </c>
      <c r="F103" s="2" t="s">
        <v>1048</v>
      </c>
      <c r="G103" s="2" t="s">
        <v>1676</v>
      </c>
      <c r="H103" s="2" t="s">
        <v>1677</v>
      </c>
      <c r="I103" s="2">
        <v>3109402</v>
      </c>
      <c r="J103" s="2">
        <v>31055</v>
      </c>
      <c r="K103" s="2">
        <v>3108</v>
      </c>
      <c r="L103" s="7" t="s">
        <v>1675</v>
      </c>
      <c r="M103" s="8" t="s">
        <v>1048</v>
      </c>
      <c r="N103" s="57">
        <v>1432</v>
      </c>
      <c r="O103" s="57">
        <v>26935</v>
      </c>
    </row>
    <row r="104" spans="1:15" x14ac:dyDescent="0.25">
      <c r="A104" s="5">
        <v>310945</v>
      </c>
      <c r="B104" s="1" t="s">
        <v>342</v>
      </c>
      <c r="C104" s="16">
        <v>7077</v>
      </c>
      <c r="D104" s="1" t="s">
        <v>351</v>
      </c>
      <c r="E104" s="8" t="s">
        <v>1906</v>
      </c>
      <c r="F104" s="2" t="s">
        <v>1483</v>
      </c>
      <c r="G104" s="2" t="s">
        <v>1631</v>
      </c>
      <c r="H104" s="2" t="s">
        <v>1910</v>
      </c>
      <c r="I104" s="2">
        <v>3109451</v>
      </c>
      <c r="J104" s="2">
        <v>31058</v>
      </c>
      <c r="K104" s="2">
        <v>3109</v>
      </c>
      <c r="L104" s="7" t="s">
        <v>1957</v>
      </c>
      <c r="M104" s="8" t="s">
        <v>1483</v>
      </c>
      <c r="N104" s="57">
        <v>68</v>
      </c>
      <c r="O104" s="57">
        <v>7009</v>
      </c>
    </row>
    <row r="105" spans="1:15" x14ac:dyDescent="0.25">
      <c r="A105" s="5">
        <v>310950</v>
      </c>
      <c r="B105" s="1" t="s">
        <v>553</v>
      </c>
      <c r="C105" s="16">
        <v>14293</v>
      </c>
      <c r="D105" s="1" t="s">
        <v>53</v>
      </c>
      <c r="E105" s="8" t="s">
        <v>1346</v>
      </c>
      <c r="F105" s="2" t="s">
        <v>892</v>
      </c>
      <c r="G105" s="2" t="s">
        <v>900</v>
      </c>
      <c r="H105" s="2" t="s">
        <v>1348</v>
      </c>
      <c r="I105" s="2">
        <v>3109501</v>
      </c>
      <c r="J105" s="2">
        <v>31002</v>
      </c>
      <c r="K105" s="2">
        <v>3101</v>
      </c>
      <c r="L105" s="7" t="s">
        <v>1938</v>
      </c>
      <c r="M105" s="8" t="s">
        <v>892</v>
      </c>
      <c r="N105" s="57">
        <v>913</v>
      </c>
      <c r="O105" s="57">
        <v>13380</v>
      </c>
    </row>
    <row r="106" spans="1:15" x14ac:dyDescent="0.25">
      <c r="A106" s="5">
        <v>310960</v>
      </c>
      <c r="B106" s="1" t="s">
        <v>190</v>
      </c>
      <c r="C106" s="16">
        <v>3751</v>
      </c>
      <c r="D106" s="1" t="s">
        <v>11</v>
      </c>
      <c r="E106" s="8" t="s">
        <v>1823</v>
      </c>
      <c r="F106" s="2" t="s">
        <v>1004</v>
      </c>
      <c r="G106" s="2" t="s">
        <v>1215</v>
      </c>
      <c r="H106" s="2" t="s">
        <v>1066</v>
      </c>
      <c r="I106" s="2">
        <v>3109600</v>
      </c>
      <c r="J106" s="2">
        <v>31024</v>
      </c>
      <c r="K106" s="2">
        <v>3103</v>
      </c>
      <c r="L106" s="7" t="s">
        <v>1823</v>
      </c>
      <c r="M106" s="8" t="s">
        <v>1004</v>
      </c>
      <c r="N106" s="57">
        <v>792</v>
      </c>
      <c r="O106" s="57">
        <v>2959</v>
      </c>
    </row>
    <row r="107" spans="1:15" x14ac:dyDescent="0.25">
      <c r="A107" s="5">
        <v>310970</v>
      </c>
      <c r="B107" s="1" t="s">
        <v>302</v>
      </c>
      <c r="C107" s="16">
        <v>11618</v>
      </c>
      <c r="D107" s="1" t="s">
        <v>60</v>
      </c>
      <c r="E107" s="8" t="s">
        <v>1712</v>
      </c>
      <c r="F107" s="2" t="s">
        <v>892</v>
      </c>
      <c r="G107" s="2" t="s">
        <v>1716</v>
      </c>
      <c r="H107" s="2" t="s">
        <v>1717</v>
      </c>
      <c r="I107" s="2">
        <v>3109709</v>
      </c>
      <c r="J107" s="2">
        <v>31007</v>
      </c>
      <c r="K107" s="2">
        <v>3101</v>
      </c>
      <c r="L107" s="7" t="s">
        <v>1712</v>
      </c>
      <c r="M107" s="8" t="s">
        <v>892</v>
      </c>
      <c r="N107" s="57">
        <v>2169</v>
      </c>
      <c r="O107" s="57">
        <v>9449</v>
      </c>
    </row>
    <row r="108" spans="1:15" x14ac:dyDescent="0.25">
      <c r="A108" s="5">
        <v>310980</v>
      </c>
      <c r="B108" s="1" t="s">
        <v>803</v>
      </c>
      <c r="C108" s="16">
        <v>2743</v>
      </c>
      <c r="D108" s="1" t="s">
        <v>104</v>
      </c>
      <c r="E108" s="2" t="s">
        <v>1436</v>
      </c>
      <c r="F108" s="2" t="s">
        <v>1437</v>
      </c>
      <c r="G108" s="2" t="s">
        <v>1438</v>
      </c>
      <c r="H108" s="2" t="s">
        <v>1439</v>
      </c>
      <c r="I108" s="2">
        <v>3109808</v>
      </c>
      <c r="J108" s="2">
        <v>31073</v>
      </c>
      <c r="K108" s="2">
        <v>3113</v>
      </c>
      <c r="L108" s="7" t="s">
        <v>1436</v>
      </c>
      <c r="M108" s="8" t="s">
        <v>1437</v>
      </c>
      <c r="N108" s="57">
        <v>191</v>
      </c>
      <c r="O108" s="57">
        <v>2552</v>
      </c>
    </row>
    <row r="109" spans="1:15" x14ac:dyDescent="0.25">
      <c r="A109" s="5">
        <v>310990</v>
      </c>
      <c r="B109" s="1" t="s">
        <v>216</v>
      </c>
      <c r="C109" s="16">
        <v>11831</v>
      </c>
      <c r="D109" s="1" t="s">
        <v>11</v>
      </c>
      <c r="E109" s="8" t="s">
        <v>1823</v>
      </c>
      <c r="F109" s="2" t="s">
        <v>1004</v>
      </c>
      <c r="G109" s="2" t="s">
        <v>1472</v>
      </c>
      <c r="H109" s="2" t="s">
        <v>1386</v>
      </c>
      <c r="I109" s="2">
        <v>3109907</v>
      </c>
      <c r="J109" s="2">
        <v>31024</v>
      </c>
      <c r="K109" s="2">
        <v>3103</v>
      </c>
      <c r="L109" s="7" t="s">
        <v>1823</v>
      </c>
      <c r="M109" s="8" t="s">
        <v>1004</v>
      </c>
      <c r="N109" s="57">
        <v>1994</v>
      </c>
      <c r="O109" s="57">
        <v>9837</v>
      </c>
    </row>
    <row r="110" spans="1:15" x14ac:dyDescent="0.25">
      <c r="A110" s="5">
        <v>311000</v>
      </c>
      <c r="B110" s="1" t="s">
        <v>98</v>
      </c>
      <c r="C110" s="16">
        <v>44934</v>
      </c>
      <c r="D110" s="1" t="s">
        <v>0</v>
      </c>
      <c r="E110" s="8" t="s">
        <v>1003</v>
      </c>
      <c r="F110" s="2" t="s">
        <v>1004</v>
      </c>
      <c r="G110" s="2" t="s">
        <v>1009</v>
      </c>
      <c r="H110" s="2" t="s">
        <v>1010</v>
      </c>
      <c r="I110" s="2">
        <v>3110004</v>
      </c>
      <c r="J110" s="2">
        <v>31016</v>
      </c>
      <c r="K110" s="2">
        <v>3103</v>
      </c>
      <c r="L110" s="7" t="s">
        <v>2072</v>
      </c>
      <c r="M110" s="8" t="s">
        <v>1004</v>
      </c>
      <c r="N110" s="57">
        <v>9996</v>
      </c>
      <c r="O110" s="57">
        <v>34938</v>
      </c>
    </row>
    <row r="111" spans="1:15" x14ac:dyDescent="0.25">
      <c r="A111" s="5">
        <v>311010</v>
      </c>
      <c r="B111" s="1" t="s">
        <v>451</v>
      </c>
      <c r="C111" s="16">
        <v>5412</v>
      </c>
      <c r="D111" s="1" t="s">
        <v>35</v>
      </c>
      <c r="E111" s="8" t="s">
        <v>1110</v>
      </c>
      <c r="F111" s="2" t="s">
        <v>880</v>
      </c>
      <c r="G111" s="2" t="s">
        <v>1111</v>
      </c>
      <c r="H111" s="2" t="s">
        <v>1112</v>
      </c>
      <c r="I111" s="2">
        <v>3110103</v>
      </c>
      <c r="J111" s="2">
        <v>31042</v>
      </c>
      <c r="K111" s="2">
        <v>3107</v>
      </c>
      <c r="L111" s="7" t="s">
        <v>1110</v>
      </c>
      <c r="M111" s="8" t="s">
        <v>880</v>
      </c>
      <c r="N111" s="57">
        <v>85</v>
      </c>
      <c r="O111" s="57">
        <v>5327</v>
      </c>
    </row>
    <row r="112" spans="1:15" x14ac:dyDescent="0.25">
      <c r="A112" s="5">
        <v>311020</v>
      </c>
      <c r="B112" s="1" t="s">
        <v>744</v>
      </c>
      <c r="C112" s="16">
        <v>4060</v>
      </c>
      <c r="D112" s="1" t="s">
        <v>32</v>
      </c>
      <c r="E112" s="8" t="s">
        <v>1929</v>
      </c>
      <c r="F112" s="2" t="s">
        <v>1551</v>
      </c>
      <c r="G112" s="2" t="s">
        <v>1877</v>
      </c>
      <c r="H112" s="2" t="s">
        <v>1175</v>
      </c>
      <c r="I112" s="2">
        <v>3110202</v>
      </c>
      <c r="J112" s="2">
        <v>31061</v>
      </c>
      <c r="K112" s="2">
        <v>3110</v>
      </c>
      <c r="L112" s="7" t="s">
        <v>1952</v>
      </c>
      <c r="M112" s="8" t="s">
        <v>1551</v>
      </c>
      <c r="N112" s="57">
        <v>251</v>
      </c>
      <c r="O112" s="57">
        <v>3809</v>
      </c>
    </row>
    <row r="113" spans="1:15" x14ac:dyDescent="0.25">
      <c r="A113" s="5">
        <v>311030</v>
      </c>
      <c r="B113" s="1" t="s">
        <v>43</v>
      </c>
      <c r="C113" s="16">
        <v>14749</v>
      </c>
      <c r="D113" s="1" t="s">
        <v>60</v>
      </c>
      <c r="E113" s="8" t="s">
        <v>1690</v>
      </c>
      <c r="F113" s="2" t="s">
        <v>892</v>
      </c>
      <c r="G113" s="2" t="s">
        <v>898</v>
      </c>
      <c r="H113" s="2" t="s">
        <v>1693</v>
      </c>
      <c r="I113" s="2">
        <v>3110301</v>
      </c>
      <c r="J113" s="2">
        <v>31006</v>
      </c>
      <c r="K113" s="2">
        <v>3101</v>
      </c>
      <c r="L113" s="7" t="s">
        <v>1945</v>
      </c>
      <c r="M113" s="8" t="s">
        <v>892</v>
      </c>
      <c r="N113" s="57">
        <v>1126</v>
      </c>
      <c r="O113" s="57">
        <v>13623</v>
      </c>
    </row>
    <row r="114" spans="1:15" x14ac:dyDescent="0.25">
      <c r="A114" s="5">
        <v>311040</v>
      </c>
      <c r="B114" s="1" t="s">
        <v>665</v>
      </c>
      <c r="C114" s="16">
        <v>3101</v>
      </c>
      <c r="D114" s="1" t="s">
        <v>55</v>
      </c>
      <c r="E114" s="8" t="s">
        <v>1099</v>
      </c>
      <c r="F114" s="2" t="s">
        <v>1060</v>
      </c>
      <c r="G114" s="2" t="s">
        <v>1087</v>
      </c>
      <c r="H114" s="2" t="s">
        <v>1102</v>
      </c>
      <c r="I114" s="2">
        <v>3110400</v>
      </c>
      <c r="J114" s="2">
        <v>31089</v>
      </c>
      <c r="K114" s="2">
        <v>3105</v>
      </c>
      <c r="L114" s="7" t="s">
        <v>1099</v>
      </c>
      <c r="M114" s="8" t="s">
        <v>1060</v>
      </c>
      <c r="N114" s="57">
        <v>113</v>
      </c>
      <c r="O114" s="57">
        <v>2988</v>
      </c>
    </row>
    <row r="115" spans="1:15" x14ac:dyDescent="0.25">
      <c r="A115" s="5">
        <v>311050</v>
      </c>
      <c r="B115" s="1" t="s">
        <v>106</v>
      </c>
      <c r="C115" s="16">
        <v>22169</v>
      </c>
      <c r="D115" s="1" t="s">
        <v>60</v>
      </c>
      <c r="E115" s="8" t="s">
        <v>1712</v>
      </c>
      <c r="F115" s="2" t="s">
        <v>892</v>
      </c>
      <c r="G115" s="2" t="s">
        <v>895</v>
      </c>
      <c r="H115" s="2" t="s">
        <v>1718</v>
      </c>
      <c r="I115" s="2">
        <v>3110509</v>
      </c>
      <c r="J115" s="2">
        <v>31007</v>
      </c>
      <c r="K115" s="2">
        <v>3101</v>
      </c>
      <c r="L115" s="7" t="s">
        <v>1712</v>
      </c>
      <c r="M115" s="8" t="s">
        <v>892</v>
      </c>
      <c r="N115" s="57">
        <v>4558</v>
      </c>
      <c r="O115" s="57">
        <v>17611</v>
      </c>
    </row>
    <row r="116" spans="1:15" x14ac:dyDescent="0.25">
      <c r="A116" s="5">
        <v>311060</v>
      </c>
      <c r="B116" s="1" t="s">
        <v>212</v>
      </c>
      <c r="C116" s="16">
        <v>30080</v>
      </c>
      <c r="D116" s="1" t="s">
        <v>60</v>
      </c>
      <c r="E116" s="8" t="s">
        <v>1712</v>
      </c>
      <c r="F116" s="2" t="s">
        <v>892</v>
      </c>
      <c r="G116" s="2" t="s">
        <v>1685</v>
      </c>
      <c r="H116" s="2" t="s">
        <v>1719</v>
      </c>
      <c r="I116" s="2">
        <v>3110608</v>
      </c>
      <c r="J116" s="2">
        <v>31007</v>
      </c>
      <c r="K116" s="2">
        <v>3101</v>
      </c>
      <c r="L116" s="7" t="s">
        <v>1712</v>
      </c>
      <c r="M116" s="8" t="s">
        <v>892</v>
      </c>
      <c r="N116" s="57">
        <v>6597</v>
      </c>
      <c r="O116" s="57">
        <v>23483</v>
      </c>
    </row>
    <row r="117" spans="1:15" x14ac:dyDescent="0.25">
      <c r="A117" s="5">
        <v>311070</v>
      </c>
      <c r="B117" s="1" t="s">
        <v>47</v>
      </c>
      <c r="C117" s="16">
        <v>13063</v>
      </c>
      <c r="D117" s="1" t="s">
        <v>56</v>
      </c>
      <c r="E117" s="8" t="s">
        <v>1861</v>
      </c>
      <c r="F117" s="2" t="s">
        <v>892</v>
      </c>
      <c r="G117" s="2" t="s">
        <v>1510</v>
      </c>
      <c r="H117" s="2" t="s">
        <v>1862</v>
      </c>
      <c r="I117" s="2">
        <v>3110707</v>
      </c>
      <c r="J117" s="2">
        <v>31010</v>
      </c>
      <c r="K117" s="2">
        <v>3101</v>
      </c>
      <c r="L117" s="7" t="s">
        <v>1949</v>
      </c>
      <c r="M117" s="8" t="s">
        <v>892</v>
      </c>
      <c r="N117" s="57">
        <v>1294</v>
      </c>
      <c r="O117" s="57">
        <v>11769</v>
      </c>
    </row>
    <row r="118" spans="1:15" x14ac:dyDescent="0.25">
      <c r="A118" s="11">
        <v>311080</v>
      </c>
      <c r="B118" s="1" t="s">
        <v>810</v>
      </c>
      <c r="C118" s="16">
        <v>3731</v>
      </c>
      <c r="D118" s="1" t="s">
        <v>112</v>
      </c>
      <c r="E118" s="8" t="s">
        <v>1411</v>
      </c>
      <c r="F118" s="2" t="s">
        <v>863</v>
      </c>
      <c r="G118" s="2" t="s">
        <v>1412</v>
      </c>
      <c r="H118" s="2" t="s">
        <v>1232</v>
      </c>
      <c r="I118" s="2">
        <v>3110806</v>
      </c>
      <c r="J118" s="2">
        <v>31096</v>
      </c>
      <c r="K118" s="2">
        <v>3111</v>
      </c>
      <c r="L118" s="7" t="s">
        <v>2070</v>
      </c>
      <c r="M118" s="8" t="s">
        <v>863</v>
      </c>
      <c r="N118" s="57">
        <v>106</v>
      </c>
      <c r="O118" s="57">
        <v>3625</v>
      </c>
    </row>
    <row r="119" spans="1:15" x14ac:dyDescent="0.25">
      <c r="A119" s="11">
        <v>311090</v>
      </c>
      <c r="B119" s="7" t="s">
        <v>41</v>
      </c>
      <c r="C119" s="16">
        <v>16806</v>
      </c>
      <c r="D119" s="1" t="s">
        <v>56</v>
      </c>
      <c r="E119" s="8" t="s">
        <v>1861</v>
      </c>
      <c r="F119" s="2" t="s">
        <v>892</v>
      </c>
      <c r="G119" s="2" t="s">
        <v>1863</v>
      </c>
      <c r="H119" s="2" t="s">
        <v>1792</v>
      </c>
      <c r="I119" s="2">
        <v>3110905</v>
      </c>
      <c r="J119" s="2">
        <v>31010</v>
      </c>
      <c r="K119" s="2">
        <v>3101</v>
      </c>
      <c r="L119" s="7" t="s">
        <v>1949</v>
      </c>
      <c r="M119" s="8" t="s">
        <v>892</v>
      </c>
      <c r="N119" s="57">
        <v>1366</v>
      </c>
      <c r="O119" s="57">
        <v>15440</v>
      </c>
    </row>
    <row r="120" spans="1:15" x14ac:dyDescent="0.25">
      <c r="A120" s="11">
        <v>311100</v>
      </c>
      <c r="B120" s="7" t="s">
        <v>284</v>
      </c>
      <c r="C120" s="16">
        <v>21282</v>
      </c>
      <c r="D120" s="1" t="s">
        <v>53</v>
      </c>
      <c r="E120" s="8" t="s">
        <v>891</v>
      </c>
      <c r="F120" s="2" t="s">
        <v>892</v>
      </c>
      <c r="G120" s="2" t="s">
        <v>902</v>
      </c>
      <c r="H120" s="2" t="s">
        <v>903</v>
      </c>
      <c r="I120" s="2">
        <v>3111002</v>
      </c>
      <c r="J120" s="2">
        <v>31001</v>
      </c>
      <c r="K120" s="2">
        <v>3101</v>
      </c>
      <c r="L120" s="7" t="s">
        <v>891</v>
      </c>
      <c r="M120" s="8" t="s">
        <v>892</v>
      </c>
      <c r="N120" s="57">
        <v>1448</v>
      </c>
      <c r="O120" s="57">
        <v>19834</v>
      </c>
    </row>
    <row r="121" spans="1:15" x14ac:dyDescent="0.25">
      <c r="A121" s="5">
        <v>311110</v>
      </c>
      <c r="B121" s="1" t="s">
        <v>312</v>
      </c>
      <c r="C121" s="16">
        <v>20040</v>
      </c>
      <c r="D121" s="1" t="s">
        <v>104</v>
      </c>
      <c r="E121" s="8" t="s">
        <v>1436</v>
      </c>
      <c r="F121" s="2" t="s">
        <v>1437</v>
      </c>
      <c r="G121" s="2" t="s">
        <v>1440</v>
      </c>
      <c r="H121" s="2" t="s">
        <v>1296</v>
      </c>
      <c r="I121" s="2">
        <v>3111101</v>
      </c>
      <c r="J121" s="2">
        <v>31073</v>
      </c>
      <c r="K121" s="2">
        <v>3113</v>
      </c>
      <c r="L121" s="7" t="s">
        <v>1436</v>
      </c>
      <c r="M121" s="8" t="s">
        <v>1437</v>
      </c>
      <c r="N121" s="57">
        <v>1925</v>
      </c>
      <c r="O121" s="57">
        <v>18115</v>
      </c>
    </row>
    <row r="122" spans="1:15" x14ac:dyDescent="0.25">
      <c r="A122" s="5">
        <v>311115</v>
      </c>
      <c r="B122" s="1" t="s">
        <v>781</v>
      </c>
      <c r="C122" s="16">
        <v>3890</v>
      </c>
      <c r="D122" s="1" t="s">
        <v>129</v>
      </c>
      <c r="E122" s="17" t="s">
        <v>1075</v>
      </c>
      <c r="F122" s="2" t="s">
        <v>1048</v>
      </c>
      <c r="G122" s="2" t="s">
        <v>1077</v>
      </c>
      <c r="H122" s="2" t="s">
        <v>1078</v>
      </c>
      <c r="I122" s="2">
        <v>3111150</v>
      </c>
      <c r="J122" s="2">
        <v>31049</v>
      </c>
      <c r="K122" s="2">
        <v>3108</v>
      </c>
      <c r="L122" s="7" t="s">
        <v>2071</v>
      </c>
      <c r="M122" s="8" t="s">
        <v>1048</v>
      </c>
      <c r="N122" s="57">
        <v>12</v>
      </c>
      <c r="O122" s="57">
        <v>3878</v>
      </c>
    </row>
    <row r="123" spans="1:15" x14ac:dyDescent="0.25">
      <c r="A123" s="11">
        <v>311120</v>
      </c>
      <c r="B123" s="7" t="s">
        <v>14</v>
      </c>
      <c r="C123" s="16">
        <v>55042</v>
      </c>
      <c r="D123" s="1" t="s">
        <v>55</v>
      </c>
      <c r="E123" s="38" t="s">
        <v>1099</v>
      </c>
      <c r="F123" s="2" t="s">
        <v>1060</v>
      </c>
      <c r="G123" s="2" t="s">
        <v>1103</v>
      </c>
      <c r="H123" s="2" t="s">
        <v>1104</v>
      </c>
      <c r="I123" s="2">
        <v>3111200</v>
      </c>
      <c r="J123" s="2">
        <v>31089</v>
      </c>
      <c r="K123" s="2">
        <v>3105</v>
      </c>
      <c r="L123" s="51" t="s">
        <v>1099</v>
      </c>
      <c r="M123" s="8" t="s">
        <v>1060</v>
      </c>
      <c r="N123" s="57">
        <v>8747</v>
      </c>
      <c r="O123" s="57">
        <v>46295</v>
      </c>
    </row>
    <row r="124" spans="1:15" x14ac:dyDescent="0.25">
      <c r="A124" s="5">
        <v>311130</v>
      </c>
      <c r="B124" s="1" t="s">
        <v>457</v>
      </c>
      <c r="C124" s="16">
        <v>11841</v>
      </c>
      <c r="D124" s="1" t="s">
        <v>53</v>
      </c>
      <c r="E124" s="8" t="s">
        <v>891</v>
      </c>
      <c r="F124" s="2" t="s">
        <v>892</v>
      </c>
      <c r="G124" s="2" t="s">
        <v>904</v>
      </c>
      <c r="H124" s="2" t="s">
        <v>905</v>
      </c>
      <c r="I124" s="2">
        <v>3111309</v>
      </c>
      <c r="J124" s="2">
        <v>31001</v>
      </c>
      <c r="K124" s="2">
        <v>3101</v>
      </c>
      <c r="L124" s="7" t="s">
        <v>891</v>
      </c>
      <c r="M124" s="8" t="s">
        <v>892</v>
      </c>
      <c r="N124" s="57">
        <v>392</v>
      </c>
      <c r="O124" s="57">
        <v>11449</v>
      </c>
    </row>
    <row r="125" spans="1:15" x14ac:dyDescent="0.25">
      <c r="A125" s="5">
        <v>311140</v>
      </c>
      <c r="B125" s="1" t="s">
        <v>391</v>
      </c>
      <c r="C125" s="16">
        <v>8297</v>
      </c>
      <c r="D125" s="1" t="s">
        <v>5</v>
      </c>
      <c r="E125" s="8" t="s">
        <v>1881</v>
      </c>
      <c r="F125" s="2" t="s">
        <v>959</v>
      </c>
      <c r="G125" s="2" t="s">
        <v>1883</v>
      </c>
      <c r="H125" s="2" t="s">
        <v>1018</v>
      </c>
      <c r="I125" s="2">
        <v>3111408</v>
      </c>
      <c r="J125" s="2">
        <v>31072</v>
      </c>
      <c r="K125" s="2">
        <v>3112</v>
      </c>
      <c r="L125" s="7" t="s">
        <v>1964</v>
      </c>
      <c r="M125" s="8" t="s">
        <v>959</v>
      </c>
      <c r="N125" s="57">
        <v>2963</v>
      </c>
      <c r="O125" s="57">
        <v>5334</v>
      </c>
    </row>
    <row r="126" spans="1:15" x14ac:dyDescent="0.25">
      <c r="A126" s="5">
        <v>311150</v>
      </c>
      <c r="B126" s="1" t="s">
        <v>16</v>
      </c>
      <c r="C126" s="16">
        <v>15529</v>
      </c>
      <c r="D126" s="1" t="s">
        <v>5</v>
      </c>
      <c r="E126" s="8" t="s">
        <v>958</v>
      </c>
      <c r="F126" s="2" t="s">
        <v>959</v>
      </c>
      <c r="G126" s="2" t="s">
        <v>962</v>
      </c>
      <c r="H126" s="2" t="s">
        <v>963</v>
      </c>
      <c r="I126" s="2">
        <v>3111507</v>
      </c>
      <c r="J126" s="2">
        <v>31070</v>
      </c>
      <c r="K126" s="2">
        <v>3112</v>
      </c>
      <c r="L126" s="7" t="s">
        <v>1937</v>
      </c>
      <c r="M126" s="8" t="s">
        <v>959</v>
      </c>
      <c r="N126" s="57">
        <v>951</v>
      </c>
      <c r="O126" s="57">
        <v>14578</v>
      </c>
    </row>
    <row r="127" spans="1:15" x14ac:dyDescent="0.25">
      <c r="A127" s="5">
        <v>311160</v>
      </c>
      <c r="B127" s="1" t="s">
        <v>542</v>
      </c>
      <c r="C127" s="16">
        <v>29317</v>
      </c>
      <c r="D127" s="1" t="s">
        <v>53</v>
      </c>
      <c r="E127" s="8" t="s">
        <v>891</v>
      </c>
      <c r="F127" s="2" t="s">
        <v>892</v>
      </c>
      <c r="G127" s="2" t="s">
        <v>906</v>
      </c>
      <c r="H127" s="2" t="s">
        <v>907</v>
      </c>
      <c r="I127" s="2">
        <v>3111606</v>
      </c>
      <c r="J127" s="2">
        <v>31001</v>
      </c>
      <c r="K127" s="2">
        <v>3101</v>
      </c>
      <c r="L127" s="7" t="s">
        <v>891</v>
      </c>
      <c r="M127" s="8" t="s">
        <v>892</v>
      </c>
      <c r="N127" s="57">
        <v>1332</v>
      </c>
      <c r="O127" s="57">
        <v>27985</v>
      </c>
    </row>
    <row r="128" spans="1:15" x14ac:dyDescent="0.25">
      <c r="A128" s="5">
        <v>311170</v>
      </c>
      <c r="B128" s="1" t="s">
        <v>811</v>
      </c>
      <c r="C128" s="16">
        <v>4730</v>
      </c>
      <c r="D128" s="1" t="s">
        <v>32</v>
      </c>
      <c r="E128" s="8" t="s">
        <v>1929</v>
      </c>
      <c r="F128" s="2" t="s">
        <v>1551</v>
      </c>
      <c r="G128" s="2" t="s">
        <v>1199</v>
      </c>
      <c r="H128" s="2" t="s">
        <v>1179</v>
      </c>
      <c r="I128" s="2">
        <v>3111705</v>
      </c>
      <c r="J128" s="2">
        <v>31061</v>
      </c>
      <c r="K128" s="2">
        <v>3110</v>
      </c>
      <c r="L128" s="7" t="s">
        <v>1952</v>
      </c>
      <c r="M128" s="8" t="s">
        <v>1551</v>
      </c>
      <c r="N128" s="57">
        <v>161</v>
      </c>
      <c r="O128" s="57">
        <v>4569</v>
      </c>
    </row>
    <row r="129" spans="1:15" x14ac:dyDescent="0.25">
      <c r="A129" s="5">
        <v>311180</v>
      </c>
      <c r="B129" s="1" t="s">
        <v>692</v>
      </c>
      <c r="C129" s="16">
        <v>12047</v>
      </c>
      <c r="D129" s="1" t="s">
        <v>104</v>
      </c>
      <c r="E129" s="2" t="s">
        <v>1436</v>
      </c>
      <c r="F129" s="2" t="s">
        <v>1437</v>
      </c>
      <c r="G129" s="2" t="s">
        <v>1441</v>
      </c>
      <c r="H129" s="2" t="s">
        <v>1219</v>
      </c>
      <c r="I129" s="2">
        <v>3111804</v>
      </c>
      <c r="J129" s="2">
        <v>31073</v>
      </c>
      <c r="K129" s="2">
        <v>3113</v>
      </c>
      <c r="L129" s="7" t="s">
        <v>1436</v>
      </c>
      <c r="M129" s="8" t="s">
        <v>1437</v>
      </c>
      <c r="N129" s="57">
        <v>920</v>
      </c>
      <c r="O129" s="57">
        <v>11127</v>
      </c>
    </row>
    <row r="130" spans="1:15" x14ac:dyDescent="0.25">
      <c r="A130" s="5">
        <v>311190</v>
      </c>
      <c r="B130" s="1" t="s">
        <v>346</v>
      </c>
      <c r="C130" s="16">
        <v>5623</v>
      </c>
      <c r="D130" s="1" t="s">
        <v>55</v>
      </c>
      <c r="E130" s="2" t="s">
        <v>1099</v>
      </c>
      <c r="F130" s="2" t="s">
        <v>1060</v>
      </c>
      <c r="G130" s="2" t="s">
        <v>1105</v>
      </c>
      <c r="H130" s="2" t="s">
        <v>981</v>
      </c>
      <c r="I130" s="2">
        <v>3111903</v>
      </c>
      <c r="J130" s="2">
        <v>31089</v>
      </c>
      <c r="K130" s="2">
        <v>3105</v>
      </c>
      <c r="L130" s="7" t="s">
        <v>1099</v>
      </c>
      <c r="M130" s="8" t="s">
        <v>1060</v>
      </c>
      <c r="N130" s="57">
        <v>131</v>
      </c>
      <c r="O130" s="57">
        <v>5492</v>
      </c>
    </row>
    <row r="131" spans="1:15" x14ac:dyDescent="0.25">
      <c r="A131" s="5">
        <v>311200</v>
      </c>
      <c r="B131" s="1" t="s">
        <v>215</v>
      </c>
      <c r="C131" s="16">
        <v>15292</v>
      </c>
      <c r="D131" s="1" t="s">
        <v>55</v>
      </c>
      <c r="E131" s="2" t="s">
        <v>1099</v>
      </c>
      <c r="F131" s="2" t="s">
        <v>1060</v>
      </c>
      <c r="G131" s="2" t="s">
        <v>1103</v>
      </c>
      <c r="H131" s="2" t="s">
        <v>1106</v>
      </c>
      <c r="I131" s="2">
        <v>3112000</v>
      </c>
      <c r="J131" s="2">
        <v>31089</v>
      </c>
      <c r="K131" s="2">
        <v>3105</v>
      </c>
      <c r="L131" s="7" t="s">
        <v>1099</v>
      </c>
      <c r="M131" s="8" t="s">
        <v>1060</v>
      </c>
      <c r="N131" s="57">
        <v>1340</v>
      </c>
      <c r="O131" s="57">
        <v>13952</v>
      </c>
    </row>
    <row r="132" spans="1:15" x14ac:dyDescent="0.25">
      <c r="A132" s="7">
        <v>311205</v>
      </c>
      <c r="B132" s="1" t="s">
        <v>742</v>
      </c>
      <c r="C132" s="16">
        <v>4486</v>
      </c>
      <c r="D132" s="1" t="s">
        <v>7</v>
      </c>
      <c r="E132" s="8" t="s">
        <v>1661</v>
      </c>
      <c r="F132" s="2" t="s">
        <v>1298</v>
      </c>
      <c r="G132" s="2" t="s">
        <v>1199</v>
      </c>
      <c r="H132" s="2" t="s">
        <v>1662</v>
      </c>
      <c r="I132" s="2">
        <v>3112059</v>
      </c>
      <c r="J132" s="2">
        <v>31080</v>
      </c>
      <c r="K132" s="2">
        <v>3106</v>
      </c>
      <c r="L132" s="7" t="s">
        <v>1661</v>
      </c>
      <c r="M132" s="8" t="s">
        <v>1298</v>
      </c>
      <c r="N132" s="57">
        <v>77</v>
      </c>
      <c r="O132" s="57">
        <v>4409</v>
      </c>
    </row>
    <row r="133" spans="1:15" x14ac:dyDescent="0.25">
      <c r="A133" s="11">
        <v>311210</v>
      </c>
      <c r="B133" s="1" t="s">
        <v>641</v>
      </c>
      <c r="C133" s="16">
        <v>5540</v>
      </c>
      <c r="D133" s="1" t="s">
        <v>35</v>
      </c>
      <c r="E133" s="8" t="s">
        <v>1110</v>
      </c>
      <c r="F133" s="2" t="s">
        <v>880</v>
      </c>
      <c r="G133" s="2" t="s">
        <v>1113</v>
      </c>
      <c r="H133" s="2" t="s">
        <v>1114</v>
      </c>
      <c r="I133" s="2">
        <v>3112109</v>
      </c>
      <c r="J133" s="2">
        <v>31042</v>
      </c>
      <c r="K133" s="2">
        <v>3107</v>
      </c>
      <c r="L133" s="7" t="s">
        <v>1110</v>
      </c>
      <c r="M133" s="8" t="s">
        <v>880</v>
      </c>
      <c r="N133" s="57">
        <v>98</v>
      </c>
      <c r="O133" s="57">
        <v>5442</v>
      </c>
    </row>
    <row r="134" spans="1:15" x14ac:dyDescent="0.25">
      <c r="A134" s="5">
        <v>311220</v>
      </c>
      <c r="B134" s="1" t="s">
        <v>705</v>
      </c>
      <c r="C134" s="16">
        <v>4738</v>
      </c>
      <c r="D134" s="1" t="s">
        <v>22</v>
      </c>
      <c r="E134" s="8" t="s">
        <v>976</v>
      </c>
      <c r="F134" s="2" t="s">
        <v>977</v>
      </c>
      <c r="G134" s="2" t="s">
        <v>985</v>
      </c>
      <c r="H134" s="2" t="s">
        <v>986</v>
      </c>
      <c r="I134" s="2">
        <v>3112208</v>
      </c>
      <c r="J134" s="2">
        <v>31013</v>
      </c>
      <c r="K134" s="2">
        <v>3102</v>
      </c>
      <c r="L134" s="7" t="s">
        <v>976</v>
      </c>
      <c r="M134" s="8" t="s">
        <v>977</v>
      </c>
      <c r="N134" s="57">
        <v>121</v>
      </c>
      <c r="O134" s="57">
        <v>4617</v>
      </c>
    </row>
    <row r="135" spans="1:15" x14ac:dyDescent="0.25">
      <c r="A135" s="11">
        <v>311230</v>
      </c>
      <c r="B135" s="1" t="s">
        <v>78</v>
      </c>
      <c r="C135" s="16">
        <v>38602</v>
      </c>
      <c r="D135" s="1" t="s">
        <v>503</v>
      </c>
      <c r="E135" s="16" t="s">
        <v>1869</v>
      </c>
      <c r="F135" s="2" t="s">
        <v>948</v>
      </c>
      <c r="G135" s="2" t="s">
        <v>1281</v>
      </c>
      <c r="H135" s="2" t="s">
        <v>1871</v>
      </c>
      <c r="I135" s="2">
        <v>3112307</v>
      </c>
      <c r="J135" s="2">
        <v>31027</v>
      </c>
      <c r="K135" s="2">
        <v>3104</v>
      </c>
      <c r="L135" s="16" t="s">
        <v>1869</v>
      </c>
      <c r="M135" s="8" t="s">
        <v>948</v>
      </c>
      <c r="N135" s="57">
        <v>3280</v>
      </c>
      <c r="O135" s="57">
        <v>35322</v>
      </c>
    </row>
    <row r="136" spans="1:15" x14ac:dyDescent="0.25">
      <c r="A136" s="5">
        <v>311240</v>
      </c>
      <c r="B136" s="1" t="s">
        <v>471</v>
      </c>
      <c r="C136" s="16">
        <v>6935</v>
      </c>
      <c r="D136" s="1" t="s">
        <v>66</v>
      </c>
      <c r="E136" s="10" t="s">
        <v>1153</v>
      </c>
      <c r="F136" s="2" t="s">
        <v>892</v>
      </c>
      <c r="G136" s="2" t="s">
        <v>1154</v>
      </c>
      <c r="H136" s="2" t="s">
        <v>1118</v>
      </c>
      <c r="I136" s="2">
        <v>3112406</v>
      </c>
      <c r="J136" s="2">
        <v>31091</v>
      </c>
      <c r="K136" s="2">
        <v>3101</v>
      </c>
      <c r="L136" s="7" t="s">
        <v>1965</v>
      </c>
      <c r="M136" s="8" t="s">
        <v>892</v>
      </c>
      <c r="N136" s="57">
        <v>878</v>
      </c>
      <c r="O136" s="57">
        <v>6057</v>
      </c>
    </row>
    <row r="137" spans="1:15" x14ac:dyDescent="0.25">
      <c r="A137" s="5">
        <v>311250</v>
      </c>
      <c r="B137" s="1" t="s">
        <v>209</v>
      </c>
      <c r="C137" s="16">
        <v>9810</v>
      </c>
      <c r="D137" s="1" t="s">
        <v>11</v>
      </c>
      <c r="E137" s="2" t="s">
        <v>1823</v>
      </c>
      <c r="F137" s="2" t="s">
        <v>1004</v>
      </c>
      <c r="G137" s="2" t="s">
        <v>1220</v>
      </c>
      <c r="H137" s="2" t="s">
        <v>1141</v>
      </c>
      <c r="I137" s="2">
        <v>3112505</v>
      </c>
      <c r="J137" s="2">
        <v>31024</v>
      </c>
      <c r="K137" s="2">
        <v>3103</v>
      </c>
      <c r="L137" s="7" t="s">
        <v>1823</v>
      </c>
      <c r="M137" s="8" t="s">
        <v>1004</v>
      </c>
      <c r="N137" s="57">
        <v>1422</v>
      </c>
      <c r="O137" s="57">
        <v>8388</v>
      </c>
    </row>
    <row r="138" spans="1:15" x14ac:dyDescent="0.25">
      <c r="A138" s="5">
        <v>311260</v>
      </c>
      <c r="B138" s="1" t="s">
        <v>361</v>
      </c>
      <c r="C138" s="16">
        <v>16473</v>
      </c>
      <c r="D138" s="1" t="s">
        <v>104</v>
      </c>
      <c r="E138" s="8" t="s">
        <v>1436</v>
      </c>
      <c r="F138" s="2" t="s">
        <v>1437</v>
      </c>
      <c r="G138" s="2" t="s">
        <v>1442</v>
      </c>
      <c r="H138" s="2" t="s">
        <v>1443</v>
      </c>
      <c r="I138" s="2">
        <v>3112604</v>
      </c>
      <c r="J138" s="2">
        <v>31073</v>
      </c>
      <c r="K138" s="2">
        <v>3113</v>
      </c>
      <c r="L138" s="7" t="s">
        <v>1436</v>
      </c>
      <c r="M138" s="8" t="s">
        <v>1437</v>
      </c>
      <c r="N138" s="57">
        <v>2231</v>
      </c>
      <c r="O138" s="57">
        <v>14242</v>
      </c>
    </row>
    <row r="139" spans="1:15" x14ac:dyDescent="0.25">
      <c r="A139" s="5">
        <v>311265</v>
      </c>
      <c r="B139" s="1" t="s">
        <v>704</v>
      </c>
      <c r="C139" s="16">
        <v>5566</v>
      </c>
      <c r="D139" s="1" t="s">
        <v>7</v>
      </c>
      <c r="E139" s="8" t="s">
        <v>1297</v>
      </c>
      <c r="F139" s="2" t="s">
        <v>1298</v>
      </c>
      <c r="G139" s="2" t="s">
        <v>1300</v>
      </c>
      <c r="H139" s="2" t="s">
        <v>1301</v>
      </c>
      <c r="I139" s="2">
        <v>3112653</v>
      </c>
      <c r="J139" s="2">
        <v>31036</v>
      </c>
      <c r="K139" s="2">
        <v>3106</v>
      </c>
      <c r="L139" s="7" t="s">
        <v>2069</v>
      </c>
      <c r="M139" s="8" t="s">
        <v>1298</v>
      </c>
      <c r="N139" s="57">
        <v>194</v>
      </c>
      <c r="O139" s="57">
        <v>5372</v>
      </c>
    </row>
    <row r="140" spans="1:15" x14ac:dyDescent="0.25">
      <c r="A140" s="5">
        <v>311270</v>
      </c>
      <c r="B140" s="1" t="s">
        <v>597</v>
      </c>
      <c r="C140" s="16">
        <v>15303</v>
      </c>
      <c r="D140" s="1" t="s">
        <v>48</v>
      </c>
      <c r="E140" s="2" t="s">
        <v>1272</v>
      </c>
      <c r="F140" s="2" t="s">
        <v>1048</v>
      </c>
      <c r="G140" s="2" t="s">
        <v>1274</v>
      </c>
      <c r="H140" s="2" t="s">
        <v>1275</v>
      </c>
      <c r="I140" s="2">
        <v>3112703</v>
      </c>
      <c r="J140" s="2">
        <v>31051</v>
      </c>
      <c r="K140" s="2">
        <v>3108</v>
      </c>
      <c r="L140" s="7" t="s">
        <v>1969</v>
      </c>
      <c r="M140" s="8" t="s">
        <v>1048</v>
      </c>
      <c r="N140" s="57">
        <v>1225</v>
      </c>
      <c r="O140" s="57">
        <v>14078</v>
      </c>
    </row>
    <row r="141" spans="1:15" x14ac:dyDescent="0.25">
      <c r="A141" s="5">
        <v>311280</v>
      </c>
      <c r="B141" s="1" t="s">
        <v>279</v>
      </c>
      <c r="C141" s="16">
        <v>8721</v>
      </c>
      <c r="D141" s="1" t="s">
        <v>66</v>
      </c>
      <c r="E141" s="8" t="s">
        <v>1684</v>
      </c>
      <c r="F141" s="2" t="s">
        <v>892</v>
      </c>
      <c r="G141" s="2" t="s">
        <v>1685</v>
      </c>
      <c r="H141" s="2" t="s">
        <v>1118</v>
      </c>
      <c r="I141" s="2">
        <v>3112802</v>
      </c>
      <c r="J141" s="2">
        <v>31093</v>
      </c>
      <c r="K141" s="2">
        <v>3101</v>
      </c>
      <c r="L141" s="7" t="s">
        <v>1684</v>
      </c>
      <c r="M141" s="8" t="s">
        <v>892</v>
      </c>
      <c r="N141" s="57">
        <v>898</v>
      </c>
      <c r="O141" s="57">
        <v>7823</v>
      </c>
    </row>
    <row r="142" spans="1:15" x14ac:dyDescent="0.25">
      <c r="A142" s="5">
        <v>311290</v>
      </c>
      <c r="B142" s="1" t="s">
        <v>608</v>
      </c>
      <c r="C142" s="16">
        <v>9395</v>
      </c>
      <c r="D142" s="1" t="s">
        <v>35</v>
      </c>
      <c r="E142" s="8" t="s">
        <v>1550</v>
      </c>
      <c r="F142" s="2" t="s">
        <v>1551</v>
      </c>
      <c r="G142" s="2" t="s">
        <v>1123</v>
      </c>
      <c r="H142" s="2" t="s">
        <v>1266</v>
      </c>
      <c r="I142" s="2">
        <v>3112901</v>
      </c>
      <c r="J142" s="2">
        <v>31059</v>
      </c>
      <c r="K142" s="2">
        <v>3110</v>
      </c>
      <c r="L142" s="7" t="s">
        <v>1942</v>
      </c>
      <c r="M142" s="8" t="s">
        <v>1551</v>
      </c>
      <c r="N142" s="57">
        <v>332</v>
      </c>
      <c r="O142" s="57">
        <v>9063</v>
      </c>
    </row>
    <row r="143" spans="1:15" x14ac:dyDescent="0.25">
      <c r="A143" s="11">
        <v>311300</v>
      </c>
      <c r="B143" s="1" t="s">
        <v>703</v>
      </c>
      <c r="C143" s="16">
        <v>24124</v>
      </c>
      <c r="D143" s="1" t="s">
        <v>112</v>
      </c>
      <c r="E143" s="8" t="s">
        <v>1608</v>
      </c>
      <c r="F143" s="2" t="s">
        <v>863</v>
      </c>
      <c r="G143" s="2" t="s">
        <v>1556</v>
      </c>
      <c r="H143" s="2" t="s">
        <v>1609</v>
      </c>
      <c r="I143" s="2">
        <v>3113008</v>
      </c>
      <c r="J143" s="2">
        <v>31067</v>
      </c>
      <c r="K143" s="2">
        <v>3111</v>
      </c>
      <c r="L143" s="7" t="s">
        <v>2070</v>
      </c>
      <c r="M143" s="8" t="s">
        <v>863</v>
      </c>
      <c r="N143" s="57">
        <v>220</v>
      </c>
      <c r="O143" s="57">
        <v>23904</v>
      </c>
    </row>
    <row r="144" spans="1:15" x14ac:dyDescent="0.25">
      <c r="A144" s="5">
        <v>311310</v>
      </c>
      <c r="B144" s="1" t="s">
        <v>812</v>
      </c>
      <c r="C144" s="16">
        <v>3311</v>
      </c>
      <c r="D144" s="1" t="s">
        <v>22</v>
      </c>
      <c r="E144" s="8" t="s">
        <v>1172</v>
      </c>
      <c r="F144" s="2" t="s">
        <v>977</v>
      </c>
      <c r="G144" s="2" t="s">
        <v>1173</v>
      </c>
      <c r="H144" s="2" t="s">
        <v>1108</v>
      </c>
      <c r="I144" s="2">
        <v>3113107</v>
      </c>
      <c r="J144" s="2">
        <v>31079</v>
      </c>
      <c r="K144" s="2">
        <v>3102</v>
      </c>
      <c r="L144" s="7" t="s">
        <v>1172</v>
      </c>
      <c r="M144" s="8" t="s">
        <v>977</v>
      </c>
      <c r="N144" s="57">
        <v>94</v>
      </c>
      <c r="O144" s="57">
        <v>3217</v>
      </c>
    </row>
    <row r="145" spans="1:15" x14ac:dyDescent="0.25">
      <c r="A145" s="5">
        <v>311320</v>
      </c>
      <c r="B145" s="1" t="s">
        <v>239</v>
      </c>
      <c r="C145" s="16">
        <v>25702</v>
      </c>
      <c r="D145" s="1" t="s">
        <v>22</v>
      </c>
      <c r="E145" s="8" t="s">
        <v>976</v>
      </c>
      <c r="F145" s="2" t="s">
        <v>977</v>
      </c>
      <c r="G145" s="2" t="s">
        <v>987</v>
      </c>
      <c r="H145" s="2" t="s">
        <v>988</v>
      </c>
      <c r="I145" s="2">
        <v>3113206</v>
      </c>
      <c r="J145" s="2">
        <v>31013</v>
      </c>
      <c r="K145" s="2">
        <v>3102</v>
      </c>
      <c r="L145" s="7" t="s">
        <v>976</v>
      </c>
      <c r="M145" s="8" t="s">
        <v>977</v>
      </c>
      <c r="N145" s="57">
        <v>3976</v>
      </c>
      <c r="O145" s="57">
        <v>21726</v>
      </c>
    </row>
    <row r="146" spans="1:15" x14ac:dyDescent="0.25">
      <c r="A146" s="5">
        <v>311330</v>
      </c>
      <c r="B146" s="1" t="s">
        <v>121</v>
      </c>
      <c r="C146" s="16">
        <v>33636</v>
      </c>
      <c r="D146" s="1" t="s">
        <v>35</v>
      </c>
      <c r="E146" s="8" t="s">
        <v>1110</v>
      </c>
      <c r="F146" s="2" t="s">
        <v>880</v>
      </c>
      <c r="G146" s="2" t="s">
        <v>1115</v>
      </c>
      <c r="H146" s="2" t="s">
        <v>1116</v>
      </c>
      <c r="I146" s="2">
        <v>3113305</v>
      </c>
      <c r="J146" s="2">
        <v>31042</v>
      </c>
      <c r="K146" s="2">
        <v>3107</v>
      </c>
      <c r="L146" s="7" t="s">
        <v>1110</v>
      </c>
      <c r="M146" s="8" t="s">
        <v>880</v>
      </c>
      <c r="N146" s="57">
        <v>3540</v>
      </c>
      <c r="O146" s="57">
        <v>30096</v>
      </c>
    </row>
    <row r="147" spans="1:15" x14ac:dyDescent="0.25">
      <c r="A147" s="5">
        <v>311340</v>
      </c>
      <c r="B147" s="1" t="s">
        <v>50</v>
      </c>
      <c r="C147" s="16">
        <v>94022</v>
      </c>
      <c r="D147" s="1" t="s">
        <v>6</v>
      </c>
      <c r="E147" s="8" t="s">
        <v>1131</v>
      </c>
      <c r="F147" s="2" t="s">
        <v>1132</v>
      </c>
      <c r="G147" s="2" t="s">
        <v>1135</v>
      </c>
      <c r="H147" s="2" t="s">
        <v>1136</v>
      </c>
      <c r="I147" s="2">
        <v>3113404</v>
      </c>
      <c r="J147" s="2">
        <v>31034</v>
      </c>
      <c r="K147" s="2">
        <v>3114</v>
      </c>
      <c r="L147" s="7" t="s">
        <v>1131</v>
      </c>
      <c r="M147" s="8" t="s">
        <v>1132</v>
      </c>
      <c r="N147" s="57">
        <v>13613</v>
      </c>
      <c r="O147" s="57">
        <v>80409</v>
      </c>
    </row>
    <row r="148" spans="1:15" x14ac:dyDescent="0.25">
      <c r="A148" s="13">
        <v>311350</v>
      </c>
      <c r="B148" s="1" t="s">
        <v>225</v>
      </c>
      <c r="C148" s="16">
        <v>9566</v>
      </c>
      <c r="D148" s="1" t="s">
        <v>503</v>
      </c>
      <c r="E148" s="8" t="s">
        <v>1228</v>
      </c>
      <c r="F148" s="2" t="s">
        <v>948</v>
      </c>
      <c r="G148" s="2" t="s">
        <v>1229</v>
      </c>
      <c r="H148" s="2" t="s">
        <v>1230</v>
      </c>
      <c r="I148" s="2">
        <v>3113503</v>
      </c>
      <c r="J148" s="2">
        <v>31026</v>
      </c>
      <c r="K148" s="2">
        <v>3104</v>
      </c>
      <c r="L148" s="8" t="s">
        <v>2079</v>
      </c>
      <c r="M148" s="8" t="s">
        <v>948</v>
      </c>
      <c r="N148" s="57">
        <v>1350</v>
      </c>
      <c r="O148" s="57">
        <v>8216</v>
      </c>
    </row>
    <row r="149" spans="1:15" x14ac:dyDescent="0.25">
      <c r="A149" s="11">
        <v>311360</v>
      </c>
      <c r="B149" s="1" t="s">
        <v>375</v>
      </c>
      <c r="C149" s="16">
        <v>6724</v>
      </c>
      <c r="D149" s="1" t="s">
        <v>60</v>
      </c>
      <c r="E149" s="8" t="s">
        <v>1712</v>
      </c>
      <c r="F149" s="2" t="s">
        <v>892</v>
      </c>
      <c r="G149" s="2" t="s">
        <v>1720</v>
      </c>
      <c r="H149" s="2" t="s">
        <v>1721</v>
      </c>
      <c r="I149" s="2">
        <v>3113602</v>
      </c>
      <c r="J149" s="2">
        <v>31007</v>
      </c>
      <c r="K149" s="2">
        <v>3101</v>
      </c>
      <c r="L149" s="7" t="s">
        <v>1712</v>
      </c>
      <c r="M149" s="8" t="s">
        <v>892</v>
      </c>
      <c r="N149" s="57">
        <v>639</v>
      </c>
      <c r="O149" s="57">
        <v>6085</v>
      </c>
    </row>
    <row r="150" spans="1:15" x14ac:dyDescent="0.25">
      <c r="A150" s="11">
        <v>311370</v>
      </c>
      <c r="B150" s="1" t="s">
        <v>377</v>
      </c>
      <c r="C150" s="16">
        <v>19475</v>
      </c>
      <c r="D150" s="1" t="s">
        <v>112</v>
      </c>
      <c r="E150" s="8" t="s">
        <v>1593</v>
      </c>
      <c r="F150" s="2" t="s">
        <v>863</v>
      </c>
      <c r="G150" s="2" t="s">
        <v>927</v>
      </c>
      <c r="H150" s="2" t="s">
        <v>1594</v>
      </c>
      <c r="I150" s="2">
        <v>3113701</v>
      </c>
      <c r="J150" s="2">
        <v>31066</v>
      </c>
      <c r="K150" s="2">
        <v>3111</v>
      </c>
      <c r="L150" s="7" t="s">
        <v>1593</v>
      </c>
      <c r="M150" s="8" t="s">
        <v>863</v>
      </c>
      <c r="N150" s="57">
        <v>1525</v>
      </c>
      <c r="O150" s="57">
        <v>17950</v>
      </c>
    </row>
    <row r="151" spans="1:15" x14ac:dyDescent="0.25">
      <c r="A151" s="5">
        <v>311380</v>
      </c>
      <c r="B151" s="1" t="s">
        <v>544</v>
      </c>
      <c r="C151" s="16">
        <v>2616</v>
      </c>
      <c r="D151" s="1" t="s">
        <v>40</v>
      </c>
      <c r="E151" s="8" t="s">
        <v>1333</v>
      </c>
      <c r="F151" s="2" t="s">
        <v>1004</v>
      </c>
      <c r="G151" s="2" t="s">
        <v>1334</v>
      </c>
      <c r="H151" s="2" t="s">
        <v>1335</v>
      </c>
      <c r="I151" s="2">
        <v>3113800</v>
      </c>
      <c r="J151" s="2">
        <v>31020</v>
      </c>
      <c r="K151" s="2">
        <v>3103</v>
      </c>
      <c r="L151" s="7" t="s">
        <v>1956</v>
      </c>
      <c r="M151" s="8" t="s">
        <v>1004</v>
      </c>
      <c r="N151" s="57">
        <v>56</v>
      </c>
      <c r="O151" s="57">
        <v>2560</v>
      </c>
    </row>
    <row r="152" spans="1:15" x14ac:dyDescent="0.25">
      <c r="A152" s="5">
        <v>311390</v>
      </c>
      <c r="B152" s="1" t="s">
        <v>293</v>
      </c>
      <c r="C152" s="16">
        <v>12445</v>
      </c>
      <c r="D152" s="1" t="s">
        <v>56</v>
      </c>
      <c r="E152" s="8" t="s">
        <v>1861</v>
      </c>
      <c r="F152" s="2" t="s">
        <v>892</v>
      </c>
      <c r="G152" s="2" t="s">
        <v>1864</v>
      </c>
      <c r="H152" s="2" t="s">
        <v>1784</v>
      </c>
      <c r="I152" s="2">
        <v>3113909</v>
      </c>
      <c r="J152" s="2">
        <v>31010</v>
      </c>
      <c r="K152" s="2">
        <v>3101</v>
      </c>
      <c r="L152" s="7" t="s">
        <v>1949</v>
      </c>
      <c r="M152" s="8" t="s">
        <v>892</v>
      </c>
      <c r="N152" s="57">
        <v>818</v>
      </c>
      <c r="O152" s="57">
        <v>11627</v>
      </c>
    </row>
    <row r="153" spans="1:15" x14ac:dyDescent="0.25">
      <c r="A153" s="5">
        <v>311400</v>
      </c>
      <c r="B153" s="1" t="s">
        <v>258</v>
      </c>
      <c r="C153" s="16">
        <v>11638</v>
      </c>
      <c r="D153" s="1" t="s">
        <v>55</v>
      </c>
      <c r="E153" s="17" t="s">
        <v>1598</v>
      </c>
      <c r="F153" s="2" t="s">
        <v>1060</v>
      </c>
      <c r="G153" s="2" t="s">
        <v>1517</v>
      </c>
      <c r="H153" s="2" t="s">
        <v>1599</v>
      </c>
      <c r="I153" s="2">
        <v>3114006</v>
      </c>
      <c r="J153" s="2">
        <v>31088</v>
      </c>
      <c r="K153" s="2">
        <v>3105</v>
      </c>
      <c r="L153" s="7" t="s">
        <v>1963</v>
      </c>
      <c r="M153" s="8" t="s">
        <v>1060</v>
      </c>
      <c r="N153" s="57">
        <v>2753</v>
      </c>
      <c r="O153" s="57">
        <v>8885</v>
      </c>
    </row>
    <row r="154" spans="1:15" x14ac:dyDescent="0.25">
      <c r="A154" s="11">
        <v>311410</v>
      </c>
      <c r="B154" s="1" t="s">
        <v>424</v>
      </c>
      <c r="C154" s="16">
        <v>15013</v>
      </c>
      <c r="D154" s="1" t="s">
        <v>56</v>
      </c>
      <c r="E154" s="10" t="s">
        <v>1794</v>
      </c>
      <c r="F154" s="2" t="s">
        <v>892</v>
      </c>
      <c r="G154" s="2" t="s">
        <v>1256</v>
      </c>
      <c r="H154" s="2" t="s">
        <v>1734</v>
      </c>
      <c r="I154" s="2">
        <v>3114105</v>
      </c>
      <c r="J154" s="2">
        <v>31008</v>
      </c>
      <c r="K154" s="2">
        <v>3101</v>
      </c>
      <c r="L154" s="7" t="s">
        <v>1947</v>
      </c>
      <c r="M154" s="8" t="s">
        <v>892</v>
      </c>
      <c r="N154" s="57">
        <v>3435</v>
      </c>
      <c r="O154" s="57">
        <v>11578</v>
      </c>
    </row>
    <row r="155" spans="1:15" x14ac:dyDescent="0.25">
      <c r="A155" s="5">
        <v>311420</v>
      </c>
      <c r="B155" s="1" t="s">
        <v>108</v>
      </c>
      <c r="C155" s="16">
        <v>22116</v>
      </c>
      <c r="D155" s="1" t="s">
        <v>55</v>
      </c>
      <c r="E155" s="8" t="s">
        <v>1248</v>
      </c>
      <c r="F155" s="2" t="s">
        <v>1060</v>
      </c>
      <c r="G155" s="2" t="s">
        <v>1094</v>
      </c>
      <c r="H155" s="2" t="s">
        <v>1251</v>
      </c>
      <c r="I155" s="2">
        <v>3114204</v>
      </c>
      <c r="J155" s="2">
        <v>31086</v>
      </c>
      <c r="K155" s="2">
        <v>3105</v>
      </c>
      <c r="L155" s="7" t="s">
        <v>1248</v>
      </c>
      <c r="M155" s="8" t="s">
        <v>1060</v>
      </c>
      <c r="N155" s="57">
        <v>9887</v>
      </c>
      <c r="O155" s="57">
        <v>12229</v>
      </c>
    </row>
    <row r="156" spans="1:15" x14ac:dyDescent="0.25">
      <c r="A156" s="5">
        <v>311430</v>
      </c>
      <c r="B156" s="1" t="s">
        <v>81</v>
      </c>
      <c r="C156" s="16">
        <v>30915</v>
      </c>
      <c r="D156" s="1" t="s">
        <v>61</v>
      </c>
      <c r="E156" s="8" t="s">
        <v>1769</v>
      </c>
      <c r="F156" s="2" t="s">
        <v>1483</v>
      </c>
      <c r="G156" s="2" t="s">
        <v>1627</v>
      </c>
      <c r="H156" s="2">
        <v>-19</v>
      </c>
      <c r="I156" s="2">
        <v>3114303</v>
      </c>
      <c r="J156" s="2">
        <v>31082</v>
      </c>
      <c r="K156" s="2">
        <v>3109</v>
      </c>
      <c r="L156" s="7" t="s">
        <v>1958</v>
      </c>
      <c r="M156" s="8" t="s">
        <v>1483</v>
      </c>
      <c r="N156" s="57">
        <v>2971</v>
      </c>
      <c r="O156" s="57">
        <v>27944</v>
      </c>
    </row>
    <row r="157" spans="1:15" x14ac:dyDescent="0.25">
      <c r="A157" s="5">
        <v>311440</v>
      </c>
      <c r="B157" s="1" t="s">
        <v>128</v>
      </c>
      <c r="C157" s="16">
        <v>21626</v>
      </c>
      <c r="D157" s="1" t="s">
        <v>66</v>
      </c>
      <c r="E157" s="8" t="s">
        <v>1620</v>
      </c>
      <c r="F157" s="2" t="s">
        <v>892</v>
      </c>
      <c r="G157" s="2" t="s">
        <v>1621</v>
      </c>
      <c r="H157" s="2" t="s">
        <v>1589</v>
      </c>
      <c r="I157" s="2">
        <v>3114402</v>
      </c>
      <c r="J157" s="2">
        <v>31092</v>
      </c>
      <c r="K157" s="2">
        <v>3101</v>
      </c>
      <c r="L157" s="7" t="s">
        <v>1965</v>
      </c>
      <c r="M157" s="8" t="s">
        <v>892</v>
      </c>
      <c r="N157" s="57">
        <v>1510</v>
      </c>
      <c r="O157" s="57">
        <v>20116</v>
      </c>
    </row>
    <row r="158" spans="1:15" x14ac:dyDescent="0.25">
      <c r="A158" s="5">
        <v>311450</v>
      </c>
      <c r="B158" s="1" t="s">
        <v>259</v>
      </c>
      <c r="C158" s="16">
        <v>19703</v>
      </c>
      <c r="D158" s="1" t="s">
        <v>55</v>
      </c>
      <c r="E158" s="17" t="s">
        <v>1598</v>
      </c>
      <c r="F158" s="2" t="s">
        <v>1060</v>
      </c>
      <c r="G158" s="2" t="s">
        <v>1600</v>
      </c>
      <c r="H158" s="2" t="s">
        <v>1601</v>
      </c>
      <c r="I158" s="2">
        <v>3114501</v>
      </c>
      <c r="J158" s="2">
        <v>31088</v>
      </c>
      <c r="K158" s="2">
        <v>3105</v>
      </c>
      <c r="L158" s="7" t="s">
        <v>1963</v>
      </c>
      <c r="M158" s="8" t="s">
        <v>1060</v>
      </c>
      <c r="N158" s="57">
        <v>3036</v>
      </c>
      <c r="O158" s="57">
        <v>16667</v>
      </c>
    </row>
    <row r="159" spans="1:15" x14ac:dyDescent="0.25">
      <c r="A159" s="11">
        <v>311455</v>
      </c>
      <c r="B159" s="1" t="s">
        <v>805</v>
      </c>
      <c r="C159" s="16">
        <v>10130</v>
      </c>
      <c r="D159" s="1" t="s">
        <v>5</v>
      </c>
      <c r="E159" s="10" t="s">
        <v>1282</v>
      </c>
      <c r="F159" s="2" t="s">
        <v>959</v>
      </c>
      <c r="G159" s="2" t="s">
        <v>1283</v>
      </c>
      <c r="H159" s="2" t="s">
        <v>963</v>
      </c>
      <c r="I159" s="2">
        <v>3114550</v>
      </c>
      <c r="J159" s="2">
        <v>31071</v>
      </c>
      <c r="K159" s="2">
        <v>3112</v>
      </c>
      <c r="L159" s="7" t="s">
        <v>1964</v>
      </c>
      <c r="M159" s="8" t="s">
        <v>959</v>
      </c>
      <c r="N159" s="57">
        <v>2585</v>
      </c>
      <c r="O159" s="57">
        <v>7545</v>
      </c>
    </row>
    <row r="160" spans="1:15" x14ac:dyDescent="0.25">
      <c r="A160" s="11">
        <v>311460</v>
      </c>
      <c r="B160" s="1" t="s">
        <v>778</v>
      </c>
      <c r="C160" s="16">
        <v>4090</v>
      </c>
      <c r="D160" s="1" t="s">
        <v>56</v>
      </c>
      <c r="E160" s="8" t="s">
        <v>1511</v>
      </c>
      <c r="F160" s="2" t="s">
        <v>892</v>
      </c>
      <c r="G160" s="2" t="s">
        <v>1512</v>
      </c>
      <c r="H160" s="2" t="s">
        <v>1513</v>
      </c>
      <c r="I160" s="2">
        <v>3114600</v>
      </c>
      <c r="J160" s="2">
        <v>31004</v>
      </c>
      <c r="K160" s="2">
        <v>3101</v>
      </c>
      <c r="L160" s="7" t="s">
        <v>1511</v>
      </c>
      <c r="M160" s="8" t="s">
        <v>892</v>
      </c>
      <c r="N160" s="57">
        <v>275</v>
      </c>
      <c r="O160" s="57">
        <v>3815</v>
      </c>
    </row>
    <row r="161" spans="1:15" x14ac:dyDescent="0.25">
      <c r="A161" s="11">
        <v>311470</v>
      </c>
      <c r="B161" s="1" t="s">
        <v>441</v>
      </c>
      <c r="C161" s="16">
        <v>3644</v>
      </c>
      <c r="D161" s="1" t="s">
        <v>53</v>
      </c>
      <c r="E161" s="8" t="s">
        <v>891</v>
      </c>
      <c r="F161" s="2" t="s">
        <v>892</v>
      </c>
      <c r="G161" s="2" t="s">
        <v>908</v>
      </c>
      <c r="H161" s="2" t="s">
        <v>890</v>
      </c>
      <c r="I161" s="2">
        <v>3114709</v>
      </c>
      <c r="J161" s="2">
        <v>31001</v>
      </c>
      <c r="K161" s="2">
        <v>3101</v>
      </c>
      <c r="L161" s="7" t="s">
        <v>891</v>
      </c>
      <c r="M161" s="8" t="s">
        <v>892</v>
      </c>
      <c r="N161" s="57">
        <v>323</v>
      </c>
      <c r="O161" s="57">
        <v>3321</v>
      </c>
    </row>
    <row r="162" spans="1:15" x14ac:dyDescent="0.25">
      <c r="A162" s="11">
        <v>311480</v>
      </c>
      <c r="B162" s="1" t="s">
        <v>681</v>
      </c>
      <c r="C162" s="16">
        <v>4618</v>
      </c>
      <c r="D162" s="1" t="s">
        <v>56</v>
      </c>
      <c r="E162" s="8" t="s">
        <v>1794</v>
      </c>
      <c r="F162" s="2" t="s">
        <v>892</v>
      </c>
      <c r="G162" s="2" t="s">
        <v>1797</v>
      </c>
      <c r="H162" s="2">
        <v>-22</v>
      </c>
      <c r="I162" s="2">
        <v>3114808</v>
      </c>
      <c r="J162" s="2">
        <v>31008</v>
      </c>
      <c r="K162" s="2">
        <v>3101</v>
      </c>
      <c r="L162" s="7" t="s">
        <v>1947</v>
      </c>
      <c r="M162" s="8" t="s">
        <v>892</v>
      </c>
      <c r="N162" s="57">
        <v>321</v>
      </c>
      <c r="O162" s="57">
        <v>4297</v>
      </c>
    </row>
    <row r="163" spans="1:15" x14ac:dyDescent="0.25">
      <c r="A163" s="11">
        <v>311490</v>
      </c>
      <c r="B163" s="1" t="s">
        <v>769</v>
      </c>
      <c r="C163" s="16">
        <v>2308</v>
      </c>
      <c r="D163" s="1" t="s">
        <v>22</v>
      </c>
      <c r="E163" s="8" t="s">
        <v>1172</v>
      </c>
      <c r="F163" s="2" t="s">
        <v>977</v>
      </c>
      <c r="G163" s="2" t="s">
        <v>1174</v>
      </c>
      <c r="H163" s="2" t="s">
        <v>1175</v>
      </c>
      <c r="I163" s="2">
        <v>3114907</v>
      </c>
      <c r="J163" s="2">
        <v>31079</v>
      </c>
      <c r="K163" s="2">
        <v>3102</v>
      </c>
      <c r="L163" s="7" t="s">
        <v>1172</v>
      </c>
      <c r="M163" s="8" t="s">
        <v>977</v>
      </c>
      <c r="N163" s="57">
        <v>74</v>
      </c>
      <c r="O163" s="57">
        <v>2234</v>
      </c>
    </row>
    <row r="164" spans="1:15" x14ac:dyDescent="0.25">
      <c r="A164" s="11">
        <v>311500</v>
      </c>
      <c r="B164" s="1" t="s">
        <v>399</v>
      </c>
      <c r="C164" s="16">
        <v>3130</v>
      </c>
      <c r="D164" s="1" t="s">
        <v>28</v>
      </c>
      <c r="E164" s="8" t="s">
        <v>1893</v>
      </c>
      <c r="F164" s="2" t="s">
        <v>1437</v>
      </c>
      <c r="G164" s="2" t="s">
        <v>1897</v>
      </c>
      <c r="H164" s="2" t="s">
        <v>1637</v>
      </c>
      <c r="I164" s="2">
        <v>3115003</v>
      </c>
      <c r="J164" s="2">
        <v>31075</v>
      </c>
      <c r="K164" s="2">
        <v>3113</v>
      </c>
      <c r="L164" s="7" t="s">
        <v>1961</v>
      </c>
      <c r="M164" s="8" t="s">
        <v>1437</v>
      </c>
      <c r="N164" s="57">
        <v>43</v>
      </c>
      <c r="O164" s="57">
        <v>3087</v>
      </c>
    </row>
    <row r="165" spans="1:15" x14ac:dyDescent="0.25">
      <c r="A165" s="11">
        <v>311510</v>
      </c>
      <c r="B165" s="7" t="s">
        <v>182</v>
      </c>
      <c r="C165" s="16">
        <v>18082</v>
      </c>
      <c r="D165" s="1" t="s">
        <v>66</v>
      </c>
      <c r="E165" s="8" t="s">
        <v>1153</v>
      </c>
      <c r="F165" s="2" t="s">
        <v>892</v>
      </c>
      <c r="G165" s="2" t="s">
        <v>1155</v>
      </c>
      <c r="H165" s="2" t="s">
        <v>1156</v>
      </c>
      <c r="I165" s="2">
        <v>3115102</v>
      </c>
      <c r="J165" s="2">
        <v>31091</v>
      </c>
      <c r="K165" s="2">
        <v>3101</v>
      </c>
      <c r="L165" s="7" t="s">
        <v>1965</v>
      </c>
      <c r="M165" s="8" t="s">
        <v>892</v>
      </c>
      <c r="N165" s="57">
        <v>1921</v>
      </c>
      <c r="O165" s="57">
        <v>16161</v>
      </c>
    </row>
    <row r="166" spans="1:15" x14ac:dyDescent="0.25">
      <c r="A166" s="11">
        <v>311520</v>
      </c>
      <c r="B166" s="7" t="s">
        <v>440</v>
      </c>
      <c r="C166" s="16">
        <v>4057</v>
      </c>
      <c r="D166" s="1" t="s">
        <v>1164</v>
      </c>
      <c r="E166" s="8" t="s">
        <v>1774</v>
      </c>
      <c r="F166" s="2" t="s">
        <v>977</v>
      </c>
      <c r="G166" s="2" t="s">
        <v>1778</v>
      </c>
      <c r="H166" s="2" t="s">
        <v>1360</v>
      </c>
      <c r="I166" s="2">
        <v>3115201</v>
      </c>
      <c r="J166" s="2">
        <v>31015</v>
      </c>
      <c r="K166" s="2">
        <v>3102</v>
      </c>
      <c r="L166" s="7" t="s">
        <v>1946</v>
      </c>
      <c r="M166" s="8" t="s">
        <v>977</v>
      </c>
      <c r="N166" s="57">
        <v>99</v>
      </c>
      <c r="O166" s="57">
        <v>3958</v>
      </c>
    </row>
    <row r="167" spans="1:15" x14ac:dyDescent="0.25">
      <c r="A167" s="13">
        <v>311530</v>
      </c>
      <c r="B167" s="1" t="s">
        <v>87</v>
      </c>
      <c r="C167" s="16">
        <v>75432</v>
      </c>
      <c r="D167" s="1" t="s">
        <v>211</v>
      </c>
      <c r="E167" s="8" t="s">
        <v>1521</v>
      </c>
      <c r="F167" s="2" t="s">
        <v>880</v>
      </c>
      <c r="G167" s="2" t="s">
        <v>1524</v>
      </c>
      <c r="H167" s="2" t="s">
        <v>1525</v>
      </c>
      <c r="I167" s="2">
        <v>3115300</v>
      </c>
      <c r="J167" s="2">
        <v>31044</v>
      </c>
      <c r="K167" s="2">
        <v>3107</v>
      </c>
      <c r="L167" s="7" t="s">
        <v>1521</v>
      </c>
      <c r="M167" s="8" t="s">
        <v>880</v>
      </c>
      <c r="N167" s="57">
        <v>15506</v>
      </c>
      <c r="O167" s="57">
        <v>59926</v>
      </c>
    </row>
    <row r="168" spans="1:15" x14ac:dyDescent="0.25">
      <c r="A168" s="11">
        <v>311535</v>
      </c>
      <c r="B168" s="1" t="s">
        <v>228</v>
      </c>
      <c r="C168" s="16">
        <v>5360</v>
      </c>
      <c r="D168" s="1" t="s">
        <v>40</v>
      </c>
      <c r="E168" s="8" t="s">
        <v>1375</v>
      </c>
      <c r="F168" s="2" t="s">
        <v>1004</v>
      </c>
      <c r="G168" s="2" t="s">
        <v>1377</v>
      </c>
      <c r="H168" s="2" t="s">
        <v>1036</v>
      </c>
      <c r="I168" s="2">
        <v>3115359</v>
      </c>
      <c r="J168" s="2">
        <v>31021</v>
      </c>
      <c r="K168" s="2">
        <v>3103</v>
      </c>
      <c r="L168" s="7" t="s">
        <v>1375</v>
      </c>
      <c r="M168" s="8" t="s">
        <v>1004</v>
      </c>
      <c r="N168" s="57">
        <v>1490</v>
      </c>
      <c r="O168" s="57">
        <v>3870</v>
      </c>
    </row>
    <row r="169" spans="1:15" x14ac:dyDescent="0.25">
      <c r="A169" s="11">
        <v>311540</v>
      </c>
      <c r="B169" s="1" t="s">
        <v>455</v>
      </c>
      <c r="C169" s="16">
        <v>3710</v>
      </c>
      <c r="D169" s="1" t="s">
        <v>22</v>
      </c>
      <c r="E169" s="8" t="s">
        <v>1172</v>
      </c>
      <c r="F169" s="2" t="s">
        <v>977</v>
      </c>
      <c r="G169" s="2" t="s">
        <v>1176</v>
      </c>
      <c r="H169" s="2" t="s">
        <v>1112</v>
      </c>
      <c r="I169" s="2">
        <v>3115409</v>
      </c>
      <c r="J169" s="2">
        <v>31079</v>
      </c>
      <c r="K169" s="2">
        <v>3102</v>
      </c>
      <c r="L169" s="7" t="s">
        <v>1172</v>
      </c>
      <c r="M169" s="8" t="s">
        <v>977</v>
      </c>
      <c r="N169" s="57">
        <v>97</v>
      </c>
      <c r="O169" s="57">
        <v>3613</v>
      </c>
    </row>
    <row r="170" spans="1:15" x14ac:dyDescent="0.25">
      <c r="A170" s="11">
        <v>311545</v>
      </c>
      <c r="B170" s="1" t="s">
        <v>541</v>
      </c>
      <c r="C170" s="16">
        <v>6449</v>
      </c>
      <c r="D170" s="1" t="s">
        <v>112</v>
      </c>
      <c r="E170" s="8" t="s">
        <v>1608</v>
      </c>
      <c r="F170" s="2" t="s">
        <v>863</v>
      </c>
      <c r="G170" s="2" t="s">
        <v>1610</v>
      </c>
      <c r="H170" s="2" t="s">
        <v>1052</v>
      </c>
      <c r="I170" s="2">
        <v>3115458</v>
      </c>
      <c r="J170" s="2">
        <v>31067</v>
      </c>
      <c r="K170" s="2">
        <v>3111</v>
      </c>
      <c r="L170" s="7" t="s">
        <v>2070</v>
      </c>
      <c r="M170" s="8" t="s">
        <v>863</v>
      </c>
      <c r="N170" s="57">
        <v>270</v>
      </c>
      <c r="O170" s="57">
        <v>6179</v>
      </c>
    </row>
    <row r="171" spans="1:15" x14ac:dyDescent="0.25">
      <c r="A171" s="11">
        <v>311547</v>
      </c>
      <c r="B171" s="1" t="s">
        <v>465</v>
      </c>
      <c r="C171" s="16">
        <v>5088</v>
      </c>
      <c r="D171" s="1" t="s">
        <v>48</v>
      </c>
      <c r="E171" s="8" t="s">
        <v>1450</v>
      </c>
      <c r="F171" s="2" t="s">
        <v>1048</v>
      </c>
      <c r="G171" s="2" t="s">
        <v>1451</v>
      </c>
      <c r="H171" s="2" t="s">
        <v>1452</v>
      </c>
      <c r="I171" s="2">
        <v>3115474</v>
      </c>
      <c r="J171" s="2">
        <v>31052</v>
      </c>
      <c r="K171" s="2">
        <v>3108</v>
      </c>
      <c r="L171" s="7" t="s">
        <v>2077</v>
      </c>
      <c r="M171" s="8" t="s">
        <v>1048</v>
      </c>
      <c r="N171" s="57">
        <v>9</v>
      </c>
      <c r="O171" s="57">
        <v>5079</v>
      </c>
    </row>
    <row r="172" spans="1:15" x14ac:dyDescent="0.25">
      <c r="A172" s="11">
        <v>311550</v>
      </c>
      <c r="B172" s="1" t="s">
        <v>531</v>
      </c>
      <c r="C172" s="16">
        <v>21898</v>
      </c>
      <c r="D172" s="1" t="s">
        <v>56</v>
      </c>
      <c r="E172" s="8" t="s">
        <v>1794</v>
      </c>
      <c r="F172" s="2" t="s">
        <v>892</v>
      </c>
      <c r="G172" s="2" t="s">
        <v>1798</v>
      </c>
      <c r="H172" s="2" t="s">
        <v>1795</v>
      </c>
      <c r="I172" s="2">
        <v>3115508</v>
      </c>
      <c r="J172" s="2">
        <v>31008</v>
      </c>
      <c r="K172" s="2">
        <v>3101</v>
      </c>
      <c r="L172" s="7" t="s">
        <v>1947</v>
      </c>
      <c r="M172" s="8" t="s">
        <v>892</v>
      </c>
      <c r="N172" s="57">
        <v>5564</v>
      </c>
      <c r="O172" s="57">
        <v>16334</v>
      </c>
    </row>
    <row r="173" spans="1:15" x14ac:dyDescent="0.25">
      <c r="A173" s="5">
        <v>311560</v>
      </c>
      <c r="B173" s="1" t="s">
        <v>813</v>
      </c>
      <c r="C173" s="16">
        <v>1191</v>
      </c>
      <c r="D173" s="1" t="s">
        <v>11</v>
      </c>
      <c r="E173" s="8" t="s">
        <v>1823</v>
      </c>
      <c r="F173" s="2" t="s">
        <v>1004</v>
      </c>
      <c r="G173" s="2" t="s">
        <v>1265</v>
      </c>
      <c r="H173" s="2" t="s">
        <v>1827</v>
      </c>
      <c r="I173" s="2">
        <v>3115607</v>
      </c>
      <c r="J173" s="2">
        <v>31024</v>
      </c>
      <c r="K173" s="2">
        <v>3103</v>
      </c>
      <c r="L173" s="7" t="s">
        <v>1823</v>
      </c>
      <c r="M173" s="8" t="s">
        <v>1004</v>
      </c>
      <c r="N173" s="57">
        <v>23</v>
      </c>
      <c r="O173" s="57">
        <v>1168</v>
      </c>
    </row>
    <row r="174" spans="1:15" x14ac:dyDescent="0.25">
      <c r="A174" s="13">
        <v>311570</v>
      </c>
      <c r="B174" s="1" t="s">
        <v>344</v>
      </c>
      <c r="C174" s="16">
        <v>7168</v>
      </c>
      <c r="D174" s="1" t="s">
        <v>7</v>
      </c>
      <c r="E174" s="8" t="s">
        <v>1570</v>
      </c>
      <c r="F174" s="2" t="s">
        <v>1298</v>
      </c>
      <c r="G174" s="2" t="s">
        <v>1571</v>
      </c>
      <c r="H174" s="2" t="s">
        <v>1572</v>
      </c>
      <c r="I174" s="2">
        <v>3115706</v>
      </c>
      <c r="J174" s="2">
        <v>31038</v>
      </c>
      <c r="K174" s="2">
        <v>3106</v>
      </c>
      <c r="L174" s="7" t="s">
        <v>2069</v>
      </c>
      <c r="M174" s="8" t="s">
        <v>1298</v>
      </c>
      <c r="N174" s="57">
        <v>216</v>
      </c>
      <c r="O174" s="57">
        <v>6952</v>
      </c>
    </row>
    <row r="175" spans="1:15" x14ac:dyDescent="0.25">
      <c r="A175" s="5">
        <v>311580</v>
      </c>
      <c r="B175" s="1" t="s">
        <v>324</v>
      </c>
      <c r="C175" s="16">
        <v>10561</v>
      </c>
      <c r="D175" s="1" t="s">
        <v>104</v>
      </c>
      <c r="E175" s="8" t="s">
        <v>1436</v>
      </c>
      <c r="F175" s="2" t="s">
        <v>1437</v>
      </c>
      <c r="G175" s="2" t="s">
        <v>1285</v>
      </c>
      <c r="H175" s="2" t="s">
        <v>1444</v>
      </c>
      <c r="I175" s="2">
        <v>3115805</v>
      </c>
      <c r="J175" s="2">
        <v>31073</v>
      </c>
      <c r="K175" s="2">
        <v>3113</v>
      </c>
      <c r="L175" s="7" t="s">
        <v>1436</v>
      </c>
      <c r="M175" s="8" t="s">
        <v>1437</v>
      </c>
      <c r="N175" s="57">
        <v>740</v>
      </c>
      <c r="O175" s="57">
        <v>9821</v>
      </c>
    </row>
    <row r="176" spans="1:15" x14ac:dyDescent="0.25">
      <c r="A176" s="7">
        <v>311590</v>
      </c>
      <c r="B176" s="1" t="s">
        <v>488</v>
      </c>
      <c r="C176" s="16">
        <v>3212</v>
      </c>
      <c r="D176" s="1" t="s">
        <v>8</v>
      </c>
      <c r="E176" s="8" t="s">
        <v>1487</v>
      </c>
      <c r="F176" s="2" t="s">
        <v>880</v>
      </c>
      <c r="G176" s="2" t="s">
        <v>1246</v>
      </c>
      <c r="H176" s="2" t="s">
        <v>916</v>
      </c>
      <c r="I176" s="2">
        <v>3115904</v>
      </c>
      <c r="J176" s="2">
        <v>31097</v>
      </c>
      <c r="K176" s="2">
        <v>3107</v>
      </c>
      <c r="L176" s="7" t="s">
        <v>2078</v>
      </c>
      <c r="M176" s="8" t="s">
        <v>880</v>
      </c>
      <c r="N176" s="57">
        <v>236</v>
      </c>
      <c r="O176" s="57">
        <v>2976</v>
      </c>
    </row>
    <row r="177" spans="1:15" x14ac:dyDescent="0.25">
      <c r="A177" s="11">
        <v>311600</v>
      </c>
      <c r="B177" s="1" t="s">
        <v>611</v>
      </c>
      <c r="C177" s="16">
        <v>5851</v>
      </c>
      <c r="D177" s="1" t="s">
        <v>35</v>
      </c>
      <c r="E177" s="8" t="s">
        <v>1550</v>
      </c>
      <c r="F177" s="2" t="s">
        <v>1551</v>
      </c>
      <c r="G177" s="2" t="s">
        <v>1415</v>
      </c>
      <c r="H177" s="2" t="s">
        <v>1046</v>
      </c>
      <c r="I177" s="2">
        <v>3116001</v>
      </c>
      <c r="J177" s="2">
        <v>31059</v>
      </c>
      <c r="K177" s="2">
        <v>3110</v>
      </c>
      <c r="L177" s="7" t="s">
        <v>1942</v>
      </c>
      <c r="M177" s="8" t="s">
        <v>1551</v>
      </c>
      <c r="N177" s="57">
        <v>127</v>
      </c>
      <c r="O177" s="57">
        <v>5724</v>
      </c>
    </row>
    <row r="178" spans="1:15" x14ac:dyDescent="0.25">
      <c r="A178" s="11">
        <v>311610</v>
      </c>
      <c r="B178" s="1" t="s">
        <v>38</v>
      </c>
      <c r="C178" s="16">
        <v>15849</v>
      </c>
      <c r="D178" s="1" t="s">
        <v>503</v>
      </c>
      <c r="E178" s="59" t="s">
        <v>1869</v>
      </c>
      <c r="F178" s="2" t="s">
        <v>948</v>
      </c>
      <c r="G178" s="2" t="s">
        <v>889</v>
      </c>
      <c r="H178" s="2" t="s">
        <v>865</v>
      </c>
      <c r="I178" s="2">
        <v>3116100</v>
      </c>
      <c r="J178" s="2">
        <v>31027</v>
      </c>
      <c r="K178" s="2">
        <v>3104</v>
      </c>
      <c r="L178" s="16" t="s">
        <v>1869</v>
      </c>
      <c r="M178" s="8" t="s">
        <v>948</v>
      </c>
      <c r="N178" s="57">
        <v>118</v>
      </c>
      <c r="O178" s="57">
        <v>15731</v>
      </c>
    </row>
    <row r="179" spans="1:15" x14ac:dyDescent="0.25">
      <c r="A179" s="11">
        <v>311615</v>
      </c>
      <c r="B179" s="1" t="s">
        <v>648</v>
      </c>
      <c r="C179" s="16">
        <v>13844</v>
      </c>
      <c r="D179" s="1" t="s">
        <v>351</v>
      </c>
      <c r="E179" s="8" t="s">
        <v>1906</v>
      </c>
      <c r="F179" s="2" t="s">
        <v>1483</v>
      </c>
      <c r="G179" s="2" t="s">
        <v>1911</v>
      </c>
      <c r="H179" s="2" t="s">
        <v>1912</v>
      </c>
      <c r="I179" s="2">
        <v>3116159</v>
      </c>
      <c r="J179" s="2">
        <v>31058</v>
      </c>
      <c r="K179" s="2">
        <v>3109</v>
      </c>
      <c r="L179" s="7" t="s">
        <v>1957</v>
      </c>
      <c r="M179" s="8" t="s">
        <v>1483</v>
      </c>
      <c r="N179" s="57">
        <v>104</v>
      </c>
      <c r="O179" s="57">
        <v>13740</v>
      </c>
    </row>
    <row r="180" spans="1:15" x14ac:dyDescent="0.25">
      <c r="A180" s="7">
        <v>311620</v>
      </c>
      <c r="B180" s="1" t="s">
        <v>606</v>
      </c>
      <c r="C180" s="16">
        <v>2724</v>
      </c>
      <c r="D180" s="1" t="s">
        <v>8</v>
      </c>
      <c r="E180" s="8" t="s">
        <v>1487</v>
      </c>
      <c r="F180" s="2" t="s">
        <v>880</v>
      </c>
      <c r="G180" s="2" t="s">
        <v>1489</v>
      </c>
      <c r="H180" s="2">
        <v>-22</v>
      </c>
      <c r="I180" s="2">
        <v>3116209</v>
      </c>
      <c r="J180" s="2">
        <v>31097</v>
      </c>
      <c r="K180" s="2">
        <v>3107</v>
      </c>
      <c r="L180" s="7" t="s">
        <v>2078</v>
      </c>
      <c r="M180" s="8" t="s">
        <v>880</v>
      </c>
      <c r="N180" s="57">
        <v>156</v>
      </c>
      <c r="O180" s="57">
        <v>2568</v>
      </c>
    </row>
    <row r="181" spans="1:15" x14ac:dyDescent="0.25">
      <c r="A181" s="11">
        <v>311630</v>
      </c>
      <c r="B181" s="1" t="s">
        <v>814</v>
      </c>
      <c r="C181" s="16">
        <v>6869</v>
      </c>
      <c r="D181" s="1" t="s">
        <v>22</v>
      </c>
      <c r="E181" s="8" t="s">
        <v>976</v>
      </c>
      <c r="F181" s="2" t="s">
        <v>977</v>
      </c>
      <c r="G181" s="2" t="s">
        <v>989</v>
      </c>
      <c r="H181" s="2" t="s">
        <v>990</v>
      </c>
      <c r="I181" s="2">
        <v>3116308</v>
      </c>
      <c r="J181" s="2">
        <v>31013</v>
      </c>
      <c r="K181" s="2">
        <v>3102</v>
      </c>
      <c r="L181" s="7" t="s">
        <v>976</v>
      </c>
      <c r="M181" s="8" t="s">
        <v>977</v>
      </c>
      <c r="N181" s="57">
        <v>85</v>
      </c>
      <c r="O181" s="57">
        <v>6784</v>
      </c>
    </row>
    <row r="182" spans="1:15" x14ac:dyDescent="0.25">
      <c r="A182" s="5">
        <v>311640</v>
      </c>
      <c r="B182" s="1" t="s">
        <v>612</v>
      </c>
      <c r="C182" s="16">
        <v>4923</v>
      </c>
      <c r="D182" s="1" t="s">
        <v>66</v>
      </c>
      <c r="E182" s="8" t="s">
        <v>1153</v>
      </c>
      <c r="F182" s="2" t="s">
        <v>892</v>
      </c>
      <c r="G182" s="2" t="s">
        <v>1157</v>
      </c>
      <c r="H182" s="2" t="s">
        <v>1158</v>
      </c>
      <c r="I182" s="2">
        <v>3116407</v>
      </c>
      <c r="J182" s="2">
        <v>31091</v>
      </c>
      <c r="K182" s="2">
        <v>3101</v>
      </c>
      <c r="L182" s="7" t="s">
        <v>1965</v>
      </c>
      <c r="M182" s="8" t="s">
        <v>892</v>
      </c>
      <c r="N182" s="57">
        <v>362</v>
      </c>
      <c r="O182" s="57">
        <v>4561</v>
      </c>
    </row>
    <row r="183" spans="1:15" x14ac:dyDescent="0.25">
      <c r="A183" s="5">
        <v>311650</v>
      </c>
      <c r="B183" s="1" t="s">
        <v>407</v>
      </c>
      <c r="C183" s="16">
        <v>7707</v>
      </c>
      <c r="D183" s="1" t="s">
        <v>48</v>
      </c>
      <c r="E183" s="8" t="s">
        <v>1580</v>
      </c>
      <c r="F183" s="2" t="s">
        <v>1048</v>
      </c>
      <c r="G183" s="2" t="s">
        <v>1029</v>
      </c>
      <c r="H183" s="2" t="s">
        <v>865</v>
      </c>
      <c r="I183" s="2">
        <v>3116506</v>
      </c>
      <c r="J183" s="2">
        <v>31084</v>
      </c>
      <c r="K183" s="2">
        <v>3108</v>
      </c>
      <c r="L183" s="7" t="s">
        <v>1969</v>
      </c>
      <c r="M183" s="8" t="s">
        <v>1048</v>
      </c>
      <c r="N183" s="57">
        <v>122</v>
      </c>
      <c r="O183" s="57">
        <v>7585</v>
      </c>
    </row>
    <row r="184" spans="1:15" x14ac:dyDescent="0.25">
      <c r="A184" s="5">
        <v>311660</v>
      </c>
      <c r="B184" s="1" t="s">
        <v>242</v>
      </c>
      <c r="C184" s="16">
        <v>28352</v>
      </c>
      <c r="D184" s="1" t="s">
        <v>55</v>
      </c>
      <c r="E184" s="8" t="s">
        <v>1248</v>
      </c>
      <c r="F184" s="2" t="s">
        <v>1060</v>
      </c>
      <c r="G184" s="2" t="s">
        <v>1252</v>
      </c>
      <c r="H184" s="2" t="s">
        <v>1253</v>
      </c>
      <c r="I184" s="2">
        <v>3116605</v>
      </c>
      <c r="J184" s="2">
        <v>31086</v>
      </c>
      <c r="K184" s="2">
        <v>3105</v>
      </c>
      <c r="L184" s="7" t="s">
        <v>1248</v>
      </c>
      <c r="M184" s="8" t="s">
        <v>1060</v>
      </c>
      <c r="N184" s="57">
        <v>7936</v>
      </c>
      <c r="O184" s="57">
        <v>20416</v>
      </c>
    </row>
    <row r="185" spans="1:15" x14ac:dyDescent="0.25">
      <c r="A185" s="11">
        <v>311670</v>
      </c>
      <c r="B185" s="1" t="s">
        <v>745</v>
      </c>
      <c r="C185" s="16">
        <v>7693</v>
      </c>
      <c r="D185" s="1" t="s">
        <v>161</v>
      </c>
      <c r="E185" s="8" t="s">
        <v>1874</v>
      </c>
      <c r="F185" s="2" t="s">
        <v>880</v>
      </c>
      <c r="G185" s="2" t="s">
        <v>1698</v>
      </c>
      <c r="H185" s="2" t="s">
        <v>1182</v>
      </c>
      <c r="I185" s="2">
        <v>3116704</v>
      </c>
      <c r="J185" s="2">
        <v>31048</v>
      </c>
      <c r="K185" s="2">
        <v>3107</v>
      </c>
      <c r="L185" s="7" t="s">
        <v>1951</v>
      </c>
      <c r="M185" s="8" t="s">
        <v>880</v>
      </c>
      <c r="N185" s="57">
        <v>577</v>
      </c>
      <c r="O185" s="57">
        <v>7116</v>
      </c>
    </row>
    <row r="186" spans="1:15" x14ac:dyDescent="0.25">
      <c r="A186" s="13">
        <v>311680</v>
      </c>
      <c r="B186" s="1" t="s">
        <v>304</v>
      </c>
      <c r="C186" s="16">
        <v>9144</v>
      </c>
      <c r="D186" s="1" t="s">
        <v>503</v>
      </c>
      <c r="E186" s="8" t="s">
        <v>1228</v>
      </c>
      <c r="F186" s="2" t="s">
        <v>948</v>
      </c>
      <c r="G186" s="2" t="s">
        <v>1231</v>
      </c>
      <c r="H186" s="2" t="s">
        <v>1232</v>
      </c>
      <c r="I186" s="2">
        <v>3116803</v>
      </c>
      <c r="J186" s="2">
        <v>31026</v>
      </c>
      <c r="K186" s="2">
        <v>3104</v>
      </c>
      <c r="L186" s="8" t="s">
        <v>2079</v>
      </c>
      <c r="M186" s="8" t="s">
        <v>948</v>
      </c>
      <c r="N186" s="57">
        <v>181</v>
      </c>
      <c r="O186" s="57">
        <v>8963</v>
      </c>
    </row>
    <row r="187" spans="1:15" x14ac:dyDescent="0.25">
      <c r="A187" s="5">
        <v>311690</v>
      </c>
      <c r="B187" s="1" t="s">
        <v>802</v>
      </c>
      <c r="C187" s="16">
        <v>3172</v>
      </c>
      <c r="D187" s="1" t="s">
        <v>5</v>
      </c>
      <c r="E187" s="8" t="s">
        <v>1282</v>
      </c>
      <c r="F187" s="2" t="s">
        <v>959</v>
      </c>
      <c r="G187" s="2" t="s">
        <v>1284</v>
      </c>
      <c r="H187" s="2" t="s">
        <v>963</v>
      </c>
      <c r="I187" s="2">
        <v>3116902</v>
      </c>
      <c r="J187" s="2">
        <v>31071</v>
      </c>
      <c r="K187" s="2">
        <v>3112</v>
      </c>
      <c r="L187" s="7" t="s">
        <v>1964</v>
      </c>
      <c r="M187" s="8" t="s">
        <v>959</v>
      </c>
      <c r="N187" s="57">
        <v>401</v>
      </c>
      <c r="O187" s="57">
        <v>2771</v>
      </c>
    </row>
    <row r="188" spans="1:15" x14ac:dyDescent="0.25">
      <c r="A188" s="11">
        <v>311700</v>
      </c>
      <c r="B188" s="1" t="s">
        <v>404</v>
      </c>
      <c r="C188" s="16">
        <v>7232</v>
      </c>
      <c r="D188" s="1" t="s">
        <v>627</v>
      </c>
      <c r="E188" s="8" t="s">
        <v>1422</v>
      </c>
      <c r="F188" s="2" t="s">
        <v>863</v>
      </c>
      <c r="G188" s="2" t="s">
        <v>1423</v>
      </c>
      <c r="H188" s="2" t="s">
        <v>1424</v>
      </c>
      <c r="I188" s="2">
        <v>3117009</v>
      </c>
      <c r="J188" s="2">
        <v>31065</v>
      </c>
      <c r="K188" s="2">
        <v>3111</v>
      </c>
      <c r="L188" s="8" t="s">
        <v>1422</v>
      </c>
      <c r="M188" s="8" t="s">
        <v>863</v>
      </c>
      <c r="N188" s="57">
        <v>107</v>
      </c>
      <c r="O188" s="57">
        <v>7125</v>
      </c>
    </row>
    <row r="189" spans="1:15" x14ac:dyDescent="0.25">
      <c r="A189" s="11">
        <v>311710</v>
      </c>
      <c r="B189" s="1" t="s">
        <v>815</v>
      </c>
      <c r="C189" s="16">
        <v>10350</v>
      </c>
      <c r="D189" s="1" t="s">
        <v>53</v>
      </c>
      <c r="E189" s="8" t="s">
        <v>891</v>
      </c>
      <c r="F189" s="2" t="s">
        <v>892</v>
      </c>
      <c r="G189" s="2" t="s">
        <v>909</v>
      </c>
      <c r="H189" s="2" t="s">
        <v>910</v>
      </c>
      <c r="I189" s="2">
        <v>3117108</v>
      </c>
      <c r="J189" s="2">
        <v>31001</v>
      </c>
      <c r="K189" s="2">
        <v>3101</v>
      </c>
      <c r="L189" s="7" t="s">
        <v>891</v>
      </c>
      <c r="M189" s="8" t="s">
        <v>892</v>
      </c>
      <c r="N189" s="57">
        <v>273</v>
      </c>
      <c r="O189" s="57">
        <v>10077</v>
      </c>
    </row>
    <row r="190" spans="1:15" x14ac:dyDescent="0.25">
      <c r="A190" s="5">
        <v>311720</v>
      </c>
      <c r="B190" s="1" t="s">
        <v>816</v>
      </c>
      <c r="C190" s="16">
        <v>2851</v>
      </c>
      <c r="D190" s="1" t="s">
        <v>60</v>
      </c>
      <c r="E190" s="2" t="s">
        <v>1387</v>
      </c>
      <c r="F190" s="2" t="s">
        <v>892</v>
      </c>
      <c r="G190" s="2" t="s">
        <v>1389</v>
      </c>
      <c r="H190" s="2" t="s">
        <v>1390</v>
      </c>
      <c r="I190" s="2">
        <v>3117207</v>
      </c>
      <c r="J190" s="2">
        <v>31003</v>
      </c>
      <c r="K190" s="2">
        <v>3101</v>
      </c>
      <c r="L190" s="7" t="s">
        <v>1939</v>
      </c>
      <c r="M190" s="8" t="s">
        <v>892</v>
      </c>
      <c r="N190" s="57">
        <v>48</v>
      </c>
      <c r="O190" s="57">
        <v>2803</v>
      </c>
    </row>
    <row r="191" spans="1:15" x14ac:dyDescent="0.25">
      <c r="A191" s="11">
        <v>311730</v>
      </c>
      <c r="B191" s="1" t="s">
        <v>327</v>
      </c>
      <c r="C191" s="16">
        <v>28394</v>
      </c>
      <c r="D191" s="1" t="s">
        <v>5</v>
      </c>
      <c r="E191" s="8" t="s">
        <v>1881</v>
      </c>
      <c r="F191" s="2" t="s">
        <v>959</v>
      </c>
      <c r="G191" s="2" t="s">
        <v>1884</v>
      </c>
      <c r="H191" s="2" t="s">
        <v>1885</v>
      </c>
      <c r="I191" s="2">
        <v>3117306</v>
      </c>
      <c r="J191" s="2">
        <v>31072</v>
      </c>
      <c r="K191" s="2">
        <v>3112</v>
      </c>
      <c r="L191" s="7" t="s">
        <v>1964</v>
      </c>
      <c r="M191" s="8" t="s">
        <v>959</v>
      </c>
      <c r="N191" s="57">
        <v>7499</v>
      </c>
      <c r="O191" s="57">
        <v>20895</v>
      </c>
    </row>
    <row r="192" spans="1:15" x14ac:dyDescent="0.25">
      <c r="A192" s="11">
        <v>311740</v>
      </c>
      <c r="B192" s="1" t="s">
        <v>817</v>
      </c>
      <c r="C192" s="16">
        <v>4637</v>
      </c>
      <c r="D192" s="1" t="s">
        <v>35</v>
      </c>
      <c r="E192" s="8" t="s">
        <v>1550</v>
      </c>
      <c r="F192" s="2" t="s">
        <v>1551</v>
      </c>
      <c r="G192" s="2" t="s">
        <v>1556</v>
      </c>
      <c r="H192" s="2" t="s">
        <v>975</v>
      </c>
      <c r="I192" s="2">
        <v>3117405</v>
      </c>
      <c r="J192" s="2">
        <v>31059</v>
      </c>
      <c r="K192" s="2">
        <v>3110</v>
      </c>
      <c r="L192" s="7" t="s">
        <v>1942</v>
      </c>
      <c r="M192" s="8" t="s">
        <v>1551</v>
      </c>
      <c r="N192" s="57">
        <v>49</v>
      </c>
      <c r="O192" s="57">
        <v>4588</v>
      </c>
    </row>
    <row r="193" spans="1:15" x14ac:dyDescent="0.25">
      <c r="A193" s="11">
        <v>311750</v>
      </c>
      <c r="B193" s="1" t="s">
        <v>30</v>
      </c>
      <c r="C193" s="16">
        <v>17949</v>
      </c>
      <c r="D193" s="1" t="s">
        <v>503</v>
      </c>
      <c r="E193" s="2" t="s">
        <v>1819</v>
      </c>
      <c r="F193" s="2" t="s">
        <v>948</v>
      </c>
      <c r="G193" s="2" t="s">
        <v>1821</v>
      </c>
      <c r="H193" s="2" t="s">
        <v>1771</v>
      </c>
      <c r="I193" s="2">
        <v>3117504</v>
      </c>
      <c r="J193" s="2">
        <v>31095</v>
      </c>
      <c r="K193" s="2">
        <v>3104</v>
      </c>
      <c r="L193" s="8" t="s">
        <v>2079</v>
      </c>
      <c r="M193" s="8" t="s">
        <v>948</v>
      </c>
      <c r="N193" s="57">
        <v>3345</v>
      </c>
      <c r="O193" s="57">
        <v>14604</v>
      </c>
    </row>
    <row r="194" spans="1:15" x14ac:dyDescent="0.25">
      <c r="A194" s="7">
        <v>311760</v>
      </c>
      <c r="B194" s="1" t="s">
        <v>149</v>
      </c>
      <c r="C194" s="16">
        <v>5607</v>
      </c>
      <c r="D194" s="1" t="s">
        <v>55</v>
      </c>
      <c r="E194" s="8" t="s">
        <v>1614</v>
      </c>
      <c r="F194" s="2" t="s">
        <v>1060</v>
      </c>
      <c r="G194" s="2" t="s">
        <v>1218</v>
      </c>
      <c r="H194" s="2" t="s">
        <v>971</v>
      </c>
      <c r="I194" s="2">
        <v>3117603</v>
      </c>
      <c r="J194" s="2">
        <v>31032</v>
      </c>
      <c r="K194" s="2">
        <v>3105</v>
      </c>
      <c r="L194" s="7" t="s">
        <v>1944</v>
      </c>
      <c r="M194" s="8" t="s">
        <v>1060</v>
      </c>
      <c r="N194" s="57">
        <v>907</v>
      </c>
      <c r="O194" s="57">
        <v>4700</v>
      </c>
    </row>
    <row r="195" spans="1:15" x14ac:dyDescent="0.25">
      <c r="A195" s="11">
        <v>311770</v>
      </c>
      <c r="B195" s="1" t="s">
        <v>414</v>
      </c>
      <c r="C195" s="16">
        <v>13728</v>
      </c>
      <c r="D195" s="1" t="s">
        <v>56</v>
      </c>
      <c r="E195" s="8" t="s">
        <v>1794</v>
      </c>
      <c r="F195" s="2" t="s">
        <v>892</v>
      </c>
      <c r="G195" s="2" t="s">
        <v>1257</v>
      </c>
      <c r="H195" s="2" t="s">
        <v>882</v>
      </c>
      <c r="I195" s="2">
        <v>3117702</v>
      </c>
      <c r="J195" s="2">
        <v>31008</v>
      </c>
      <c r="K195" s="2">
        <v>3101</v>
      </c>
      <c r="L195" s="7" t="s">
        <v>1947</v>
      </c>
      <c r="M195" s="8" t="s">
        <v>892</v>
      </c>
      <c r="N195" s="57">
        <v>2623</v>
      </c>
      <c r="O195" s="57">
        <v>11105</v>
      </c>
    </row>
    <row r="196" spans="1:15" x14ac:dyDescent="0.25">
      <c r="A196" s="5">
        <v>311780</v>
      </c>
      <c r="B196" s="1" t="s">
        <v>409</v>
      </c>
      <c r="C196" s="16">
        <v>11455</v>
      </c>
      <c r="D196" s="1" t="s">
        <v>60</v>
      </c>
      <c r="E196" s="8" t="s">
        <v>1712</v>
      </c>
      <c r="F196" s="2" t="s">
        <v>892</v>
      </c>
      <c r="G196" s="2" t="s">
        <v>1073</v>
      </c>
      <c r="H196" s="2" t="s">
        <v>1722</v>
      </c>
      <c r="I196" s="2">
        <v>3117801</v>
      </c>
      <c r="J196" s="2">
        <v>31007</v>
      </c>
      <c r="K196" s="2">
        <v>3101</v>
      </c>
      <c r="L196" s="7" t="s">
        <v>1712</v>
      </c>
      <c r="M196" s="8" t="s">
        <v>892</v>
      </c>
      <c r="N196" s="57">
        <v>2295</v>
      </c>
      <c r="O196" s="57">
        <v>9160</v>
      </c>
    </row>
    <row r="197" spans="1:15" x14ac:dyDescent="0.25">
      <c r="A197" s="5">
        <v>311783</v>
      </c>
      <c r="B197" s="1" t="s">
        <v>818</v>
      </c>
      <c r="C197" s="16">
        <v>7719</v>
      </c>
      <c r="D197" s="1" t="s">
        <v>129</v>
      </c>
      <c r="E197" s="2" t="s">
        <v>1469</v>
      </c>
      <c r="F197" s="2" t="s">
        <v>1048</v>
      </c>
      <c r="G197" s="2" t="s">
        <v>1472</v>
      </c>
      <c r="H197" s="2" t="s">
        <v>1473</v>
      </c>
      <c r="I197" s="2">
        <v>3117836</v>
      </c>
      <c r="J197" s="2">
        <v>31053</v>
      </c>
      <c r="K197" s="2">
        <v>3108</v>
      </c>
      <c r="L197" s="7" t="s">
        <v>2076</v>
      </c>
      <c r="M197" s="8" t="s">
        <v>1048</v>
      </c>
      <c r="N197" s="57">
        <v>31</v>
      </c>
      <c r="O197" s="57">
        <v>7688</v>
      </c>
    </row>
    <row r="198" spans="1:15" x14ac:dyDescent="0.25">
      <c r="A198" s="5">
        <v>311787</v>
      </c>
      <c r="B198" s="1" t="s">
        <v>101</v>
      </c>
      <c r="C198" s="16">
        <v>6680</v>
      </c>
      <c r="D198" s="1" t="s">
        <v>0</v>
      </c>
      <c r="E198" s="8" t="s">
        <v>1927</v>
      </c>
      <c r="F198" s="2" t="s">
        <v>1004</v>
      </c>
      <c r="G198" s="2" t="s">
        <v>1168</v>
      </c>
      <c r="H198" s="2" t="s">
        <v>1148</v>
      </c>
      <c r="I198" s="2">
        <v>3117876</v>
      </c>
      <c r="J198" s="2">
        <v>31025</v>
      </c>
      <c r="K198" s="2">
        <v>3103</v>
      </c>
      <c r="L198" s="7" t="s">
        <v>1927</v>
      </c>
      <c r="M198" s="8" t="s">
        <v>1004</v>
      </c>
      <c r="N198" s="57">
        <v>1973</v>
      </c>
      <c r="O198" s="57">
        <v>4707</v>
      </c>
    </row>
    <row r="199" spans="1:15" x14ac:dyDescent="0.25">
      <c r="A199" s="5">
        <v>311790</v>
      </c>
      <c r="B199" s="1" t="s">
        <v>385</v>
      </c>
      <c r="C199" s="16">
        <v>12164</v>
      </c>
      <c r="D199" s="1" t="s">
        <v>60</v>
      </c>
      <c r="E199" s="8" t="s">
        <v>1712</v>
      </c>
      <c r="F199" s="2" t="s">
        <v>892</v>
      </c>
      <c r="G199" s="2" t="s">
        <v>1643</v>
      </c>
      <c r="H199" s="2" t="s">
        <v>1723</v>
      </c>
      <c r="I199" s="2">
        <v>3117900</v>
      </c>
      <c r="J199" s="2">
        <v>31007</v>
      </c>
      <c r="K199" s="2">
        <v>3101</v>
      </c>
      <c r="L199" s="7" t="s">
        <v>1712</v>
      </c>
      <c r="M199" s="8" t="s">
        <v>892</v>
      </c>
      <c r="N199" s="57">
        <v>1707</v>
      </c>
      <c r="O199" s="57">
        <v>10457</v>
      </c>
    </row>
    <row r="200" spans="1:15" x14ac:dyDescent="0.25">
      <c r="A200" s="11">
        <v>311800</v>
      </c>
      <c r="B200" s="1" t="s">
        <v>91</v>
      </c>
      <c r="C200" s="16">
        <v>54290</v>
      </c>
      <c r="D200" s="1" t="s">
        <v>22</v>
      </c>
      <c r="E200" s="8" t="s">
        <v>1163</v>
      </c>
      <c r="F200" s="2" t="s">
        <v>977</v>
      </c>
      <c r="G200" s="2" t="s">
        <v>1021</v>
      </c>
      <c r="H200" s="2" t="s">
        <v>1126</v>
      </c>
      <c r="I200" s="2">
        <v>3118007</v>
      </c>
      <c r="J200" s="2">
        <v>31078</v>
      </c>
      <c r="K200" s="2">
        <v>3102</v>
      </c>
      <c r="L200" s="7" t="s">
        <v>1163</v>
      </c>
      <c r="M200" s="8" t="s">
        <v>977</v>
      </c>
      <c r="N200" s="57">
        <v>28313</v>
      </c>
      <c r="O200" s="57">
        <v>25977</v>
      </c>
    </row>
    <row r="201" spans="1:15" x14ac:dyDescent="0.25">
      <c r="A201" s="13">
        <v>311810</v>
      </c>
      <c r="B201" s="1" t="s">
        <v>764</v>
      </c>
      <c r="C201" s="16">
        <v>5121</v>
      </c>
      <c r="D201" s="1" t="s">
        <v>503</v>
      </c>
      <c r="E201" s="8" t="s">
        <v>1228</v>
      </c>
      <c r="F201" s="2" t="s">
        <v>948</v>
      </c>
      <c r="G201" s="2" t="s">
        <v>1023</v>
      </c>
      <c r="H201" s="2" t="s">
        <v>1233</v>
      </c>
      <c r="I201" s="2">
        <v>3118106</v>
      </c>
      <c r="J201" s="2">
        <v>31026</v>
      </c>
      <c r="K201" s="2">
        <v>3104</v>
      </c>
      <c r="L201" s="8" t="s">
        <v>2079</v>
      </c>
      <c r="M201" s="8" t="s">
        <v>948</v>
      </c>
      <c r="N201" s="57">
        <v>154</v>
      </c>
      <c r="O201" s="57">
        <v>4967</v>
      </c>
    </row>
    <row r="202" spans="1:15" x14ac:dyDescent="0.25">
      <c r="A202" s="11">
        <v>311820</v>
      </c>
      <c r="B202" s="1" t="s">
        <v>660</v>
      </c>
      <c r="C202" s="16">
        <v>6916</v>
      </c>
      <c r="D202" s="1" t="s">
        <v>5</v>
      </c>
      <c r="E202" s="8" t="s">
        <v>1881</v>
      </c>
      <c r="F202" s="2" t="s">
        <v>959</v>
      </c>
      <c r="G202" s="2" t="s">
        <v>1886</v>
      </c>
      <c r="H202" s="2" t="s">
        <v>1186</v>
      </c>
      <c r="I202" s="2">
        <v>3118205</v>
      </c>
      <c r="J202" s="2">
        <v>31072</v>
      </c>
      <c r="K202" s="2">
        <v>3112</v>
      </c>
      <c r="L202" s="7" t="s">
        <v>1964</v>
      </c>
      <c r="M202" s="8" t="s">
        <v>959</v>
      </c>
      <c r="N202" s="57">
        <v>2566</v>
      </c>
      <c r="O202" s="57">
        <v>4350</v>
      </c>
    </row>
    <row r="203" spans="1:15" x14ac:dyDescent="0.25">
      <c r="A203" s="5">
        <v>311830</v>
      </c>
      <c r="B203" s="1" t="s">
        <v>25</v>
      </c>
      <c r="C203" s="16">
        <v>128929</v>
      </c>
      <c r="D203" s="1" t="s">
        <v>22</v>
      </c>
      <c r="E203" s="2" t="s">
        <v>1172</v>
      </c>
      <c r="F203" s="2" t="s">
        <v>977</v>
      </c>
      <c r="G203" s="2" t="s">
        <v>1019</v>
      </c>
      <c r="H203" s="2" t="s">
        <v>1165</v>
      </c>
      <c r="I203" s="2">
        <v>3118304</v>
      </c>
      <c r="J203" s="2">
        <v>31079</v>
      </c>
      <c r="K203" s="2">
        <v>3102</v>
      </c>
      <c r="L203" s="7" t="s">
        <v>1172</v>
      </c>
      <c r="M203" s="8" t="s">
        <v>977</v>
      </c>
      <c r="N203" s="57">
        <v>50411</v>
      </c>
      <c r="O203" s="57">
        <v>78518</v>
      </c>
    </row>
    <row r="204" spans="1:15" x14ac:dyDescent="0.25">
      <c r="A204" s="13">
        <v>311840</v>
      </c>
      <c r="B204" s="1" t="s">
        <v>400</v>
      </c>
      <c r="C204" s="16">
        <v>23359</v>
      </c>
      <c r="D204" s="1" t="s">
        <v>7</v>
      </c>
      <c r="E204" s="8" t="s">
        <v>1744</v>
      </c>
      <c r="F204" s="2" t="s">
        <v>1298</v>
      </c>
      <c r="G204" s="2" t="s">
        <v>1427</v>
      </c>
      <c r="H204" s="2" t="s">
        <v>1315</v>
      </c>
      <c r="I204" s="2">
        <v>3118403</v>
      </c>
      <c r="J204" s="2">
        <v>31040</v>
      </c>
      <c r="K204" s="2">
        <v>3106</v>
      </c>
      <c r="L204" s="7" t="s">
        <v>2069</v>
      </c>
      <c r="M204" s="8" t="s">
        <v>1298</v>
      </c>
      <c r="N204" s="57">
        <v>2995</v>
      </c>
      <c r="O204" s="57">
        <v>20364</v>
      </c>
    </row>
    <row r="205" spans="1:15" x14ac:dyDescent="0.25">
      <c r="A205" s="11">
        <v>311850</v>
      </c>
      <c r="B205" s="1" t="s">
        <v>791</v>
      </c>
      <c r="C205" s="16">
        <v>1800</v>
      </c>
      <c r="D205" s="1" t="s">
        <v>60</v>
      </c>
      <c r="E205" s="8" t="s">
        <v>1387</v>
      </c>
      <c r="F205" s="2" t="s">
        <v>892</v>
      </c>
      <c r="G205" s="2" t="s">
        <v>915</v>
      </c>
      <c r="H205" s="2" t="s">
        <v>1391</v>
      </c>
      <c r="I205" s="2">
        <v>3118502</v>
      </c>
      <c r="J205" s="2">
        <v>31003</v>
      </c>
      <c r="K205" s="2">
        <v>3101</v>
      </c>
      <c r="L205" s="7" t="s">
        <v>1939</v>
      </c>
      <c r="M205" s="8" t="s">
        <v>892</v>
      </c>
      <c r="N205" s="57">
        <v>57</v>
      </c>
      <c r="O205" s="57">
        <v>1743</v>
      </c>
    </row>
    <row r="206" spans="1:15" x14ac:dyDescent="0.25">
      <c r="A206" s="5">
        <v>311860</v>
      </c>
      <c r="B206" s="1" t="s">
        <v>2</v>
      </c>
      <c r="C206" s="16">
        <v>665609</v>
      </c>
      <c r="D206" s="1" t="s">
        <v>0</v>
      </c>
      <c r="E206" s="8" t="s">
        <v>1185</v>
      </c>
      <c r="F206" s="2" t="s">
        <v>1004</v>
      </c>
      <c r="G206" s="2" t="s">
        <v>1012</v>
      </c>
      <c r="H206" s="2" t="s">
        <v>1186</v>
      </c>
      <c r="I206" s="2">
        <v>3118601</v>
      </c>
      <c r="J206" s="2">
        <v>31018</v>
      </c>
      <c r="K206" s="2">
        <v>3103</v>
      </c>
      <c r="L206" s="7" t="s">
        <v>1185</v>
      </c>
      <c r="M206" s="8" t="s">
        <v>1004</v>
      </c>
      <c r="N206" s="57">
        <v>252908</v>
      </c>
      <c r="O206" s="57">
        <v>412701</v>
      </c>
    </row>
    <row r="207" spans="1:15" x14ac:dyDescent="0.25">
      <c r="A207" s="11">
        <v>311870</v>
      </c>
      <c r="B207" s="1" t="s">
        <v>449</v>
      </c>
      <c r="C207" s="16">
        <v>9356</v>
      </c>
      <c r="D207" s="1" t="s">
        <v>56</v>
      </c>
      <c r="E207" s="8" t="s">
        <v>1866</v>
      </c>
      <c r="F207" s="2" t="s">
        <v>892</v>
      </c>
      <c r="G207" s="2" t="s">
        <v>1824</v>
      </c>
      <c r="H207" s="2" t="s">
        <v>1776</v>
      </c>
      <c r="I207" s="2">
        <v>3118700</v>
      </c>
      <c r="J207" s="2">
        <v>31011</v>
      </c>
      <c r="K207" s="2">
        <v>3101</v>
      </c>
      <c r="L207" s="7" t="s">
        <v>1950</v>
      </c>
      <c r="M207" s="8" t="s">
        <v>892</v>
      </c>
      <c r="N207" s="57">
        <v>562</v>
      </c>
      <c r="O207" s="57">
        <v>8794</v>
      </c>
    </row>
    <row r="208" spans="1:15" x14ac:dyDescent="0.25">
      <c r="A208" s="5">
        <v>311880</v>
      </c>
      <c r="B208" s="1" t="s">
        <v>265</v>
      </c>
      <c r="C208" s="16">
        <v>27327</v>
      </c>
      <c r="D208" s="1" t="s">
        <v>48</v>
      </c>
      <c r="E208" s="8" t="s">
        <v>1189</v>
      </c>
      <c r="F208" s="2" t="s">
        <v>1048</v>
      </c>
      <c r="G208" s="2" t="s">
        <v>1190</v>
      </c>
      <c r="H208" s="2" t="s">
        <v>1191</v>
      </c>
      <c r="I208" s="2">
        <v>3118809</v>
      </c>
      <c r="J208" s="2">
        <v>31050</v>
      </c>
      <c r="K208" s="2">
        <v>3108</v>
      </c>
      <c r="L208" s="7" t="s">
        <v>1969</v>
      </c>
      <c r="M208" s="8" t="s">
        <v>1048</v>
      </c>
      <c r="N208" s="57">
        <v>422</v>
      </c>
      <c r="O208" s="57">
        <v>26905</v>
      </c>
    </row>
    <row r="209" spans="1:15" x14ac:dyDescent="0.25">
      <c r="A209" s="11">
        <v>311890</v>
      </c>
      <c r="B209" s="1" t="s">
        <v>339</v>
      </c>
      <c r="C209" s="16">
        <v>9014</v>
      </c>
      <c r="D209" s="1" t="s">
        <v>11</v>
      </c>
      <c r="E209" s="8" t="s">
        <v>1823</v>
      </c>
      <c r="F209" s="2" t="s">
        <v>1004</v>
      </c>
      <c r="G209" s="2" t="s">
        <v>1533</v>
      </c>
      <c r="H209" s="2" t="s">
        <v>1828</v>
      </c>
      <c r="I209" s="2">
        <v>3118908</v>
      </c>
      <c r="J209" s="2">
        <v>31024</v>
      </c>
      <c r="K209" s="2">
        <v>3103</v>
      </c>
      <c r="L209" s="7" t="s">
        <v>1823</v>
      </c>
      <c r="M209" s="8" t="s">
        <v>1004</v>
      </c>
      <c r="N209" s="57">
        <v>417</v>
      </c>
      <c r="O209" s="57">
        <v>8597</v>
      </c>
    </row>
    <row r="210" spans="1:15" x14ac:dyDescent="0.25">
      <c r="A210" s="11">
        <v>311900</v>
      </c>
      <c r="B210" s="1" t="s">
        <v>819</v>
      </c>
      <c r="C210" s="16">
        <v>3562</v>
      </c>
      <c r="D210" s="1" t="s">
        <v>56</v>
      </c>
      <c r="E210" s="8" t="s">
        <v>1923</v>
      </c>
      <c r="F210" s="2" t="s">
        <v>892</v>
      </c>
      <c r="G210" s="2" t="s">
        <v>1737</v>
      </c>
      <c r="H210" s="2" t="s">
        <v>1924</v>
      </c>
      <c r="I210" s="2">
        <v>3119005</v>
      </c>
      <c r="J210" s="2">
        <v>31012</v>
      </c>
      <c r="K210" s="2">
        <v>3101</v>
      </c>
      <c r="L210" s="7" t="s">
        <v>1923</v>
      </c>
      <c r="M210" s="8" t="s">
        <v>892</v>
      </c>
      <c r="N210" s="57">
        <v>117</v>
      </c>
      <c r="O210" s="57">
        <v>3445</v>
      </c>
    </row>
    <row r="211" spans="1:15" x14ac:dyDescent="0.25">
      <c r="A211" s="11">
        <v>311910</v>
      </c>
      <c r="B211" s="1" t="s">
        <v>562</v>
      </c>
      <c r="C211" s="16">
        <v>24134</v>
      </c>
      <c r="D211" s="1" t="s">
        <v>11</v>
      </c>
      <c r="E211" s="8" t="s">
        <v>1211</v>
      </c>
      <c r="F211" s="2" t="s">
        <v>1004</v>
      </c>
      <c r="G211" s="2" t="s">
        <v>1215</v>
      </c>
      <c r="H211" s="2" t="s">
        <v>1216</v>
      </c>
      <c r="I211" s="2">
        <v>3119104</v>
      </c>
      <c r="J211" s="2">
        <v>31019</v>
      </c>
      <c r="K211" s="2">
        <v>3103</v>
      </c>
      <c r="L211" s="7" t="s">
        <v>1211</v>
      </c>
      <c r="M211" s="8" t="s">
        <v>1004</v>
      </c>
      <c r="N211" s="57">
        <v>1851</v>
      </c>
      <c r="O211" s="57">
        <v>22283</v>
      </c>
    </row>
    <row r="212" spans="1:15" x14ac:dyDescent="0.25">
      <c r="A212" s="11">
        <v>311920</v>
      </c>
      <c r="B212" s="1" t="s">
        <v>44</v>
      </c>
      <c r="C212" s="16">
        <v>10220</v>
      </c>
      <c r="D212" s="1" t="s">
        <v>7</v>
      </c>
      <c r="E212" s="2" t="s">
        <v>1297</v>
      </c>
      <c r="F212" s="2" t="s">
        <v>1298</v>
      </c>
      <c r="G212" s="2" t="s">
        <v>1302</v>
      </c>
      <c r="H212" s="2" t="s">
        <v>1303</v>
      </c>
      <c r="I212" s="2">
        <v>3119203</v>
      </c>
      <c r="J212" s="2">
        <v>31036</v>
      </c>
      <c r="K212" s="2">
        <v>3106</v>
      </c>
      <c r="L212" s="7" t="s">
        <v>2069</v>
      </c>
      <c r="M212" s="8" t="s">
        <v>1298</v>
      </c>
      <c r="N212" s="57">
        <v>373</v>
      </c>
      <c r="O212" s="57">
        <v>9847</v>
      </c>
    </row>
    <row r="213" spans="1:15" x14ac:dyDescent="0.25">
      <c r="A213" s="11">
        <v>311930</v>
      </c>
      <c r="B213" s="1" t="s">
        <v>175</v>
      </c>
      <c r="C213" s="16">
        <v>28733</v>
      </c>
      <c r="D213" s="1" t="s">
        <v>28</v>
      </c>
      <c r="E213" s="8" t="s">
        <v>1647</v>
      </c>
      <c r="F213" s="2" t="s">
        <v>1437</v>
      </c>
      <c r="G213" s="2" t="s">
        <v>1650</v>
      </c>
      <c r="H213" s="2" t="s">
        <v>1332</v>
      </c>
      <c r="I213" s="2">
        <v>3119302</v>
      </c>
      <c r="J213" s="2">
        <v>31074</v>
      </c>
      <c r="K213" s="2">
        <v>3113</v>
      </c>
      <c r="L213" s="7" t="s">
        <v>1959</v>
      </c>
      <c r="M213" s="8" t="s">
        <v>1437</v>
      </c>
      <c r="N213" s="57">
        <v>2733</v>
      </c>
      <c r="O213" s="57">
        <v>26000</v>
      </c>
    </row>
    <row r="214" spans="1:15" x14ac:dyDescent="0.25">
      <c r="A214" s="11">
        <v>311940</v>
      </c>
      <c r="B214" s="1" t="s">
        <v>6</v>
      </c>
      <c r="C214" s="16">
        <v>111059</v>
      </c>
      <c r="D214" s="1" t="s">
        <v>6</v>
      </c>
      <c r="E214" s="10" t="s">
        <v>1196</v>
      </c>
      <c r="F214" s="2" t="s">
        <v>1132</v>
      </c>
      <c r="G214" s="2" t="s">
        <v>1199</v>
      </c>
      <c r="H214" s="2" t="s">
        <v>1011</v>
      </c>
      <c r="I214" s="2">
        <v>3119401</v>
      </c>
      <c r="J214" s="2">
        <v>31035</v>
      </c>
      <c r="K214" s="2">
        <v>3114</v>
      </c>
      <c r="L214" s="7" t="s">
        <v>1960</v>
      </c>
      <c r="M214" s="8" t="s">
        <v>1132</v>
      </c>
      <c r="N214" s="57">
        <v>37052</v>
      </c>
      <c r="O214" s="57">
        <v>74007</v>
      </c>
    </row>
    <row r="215" spans="1:15" x14ac:dyDescent="0.25">
      <c r="A215" s="11">
        <v>311950</v>
      </c>
      <c r="B215" s="1" t="s">
        <v>732</v>
      </c>
      <c r="C215" s="16">
        <v>9370</v>
      </c>
      <c r="D215" s="1" t="s">
        <v>503</v>
      </c>
      <c r="E215" s="8" t="s">
        <v>947</v>
      </c>
      <c r="F215" s="2" t="s">
        <v>948</v>
      </c>
      <c r="G215" s="2" t="s">
        <v>952</v>
      </c>
      <c r="H215" s="2" t="s">
        <v>953</v>
      </c>
      <c r="I215" s="2">
        <v>3119500</v>
      </c>
      <c r="J215" s="2">
        <v>31064</v>
      </c>
      <c r="K215" s="2">
        <v>3104</v>
      </c>
      <c r="L215" s="8" t="s">
        <v>2073</v>
      </c>
      <c r="M215" s="8" t="s">
        <v>948</v>
      </c>
      <c r="N215" s="57">
        <v>66</v>
      </c>
      <c r="O215" s="57">
        <v>9304</v>
      </c>
    </row>
    <row r="216" spans="1:15" x14ac:dyDescent="0.25">
      <c r="A216" s="7">
        <v>311960</v>
      </c>
      <c r="B216" s="1" t="s">
        <v>80</v>
      </c>
      <c r="C216" s="16">
        <v>3145</v>
      </c>
      <c r="D216" s="1" t="s">
        <v>8</v>
      </c>
      <c r="E216" s="8" t="s">
        <v>1487</v>
      </c>
      <c r="F216" s="2" t="s">
        <v>880</v>
      </c>
      <c r="G216" s="2" t="s">
        <v>1490</v>
      </c>
      <c r="H216" s="2" t="s">
        <v>1491</v>
      </c>
      <c r="I216" s="2">
        <v>3119609</v>
      </c>
      <c r="J216" s="2">
        <v>31097</v>
      </c>
      <c r="K216" s="2">
        <v>3107</v>
      </c>
      <c r="L216" s="7" t="s">
        <v>2078</v>
      </c>
      <c r="M216" s="8" t="s">
        <v>880</v>
      </c>
      <c r="N216" s="57">
        <v>368</v>
      </c>
      <c r="O216" s="57">
        <v>2777</v>
      </c>
    </row>
    <row r="217" spans="1:15" x14ac:dyDescent="0.25">
      <c r="A217" s="11">
        <v>311970</v>
      </c>
      <c r="B217" s="1" t="s">
        <v>512</v>
      </c>
      <c r="C217" s="16">
        <v>3446</v>
      </c>
      <c r="D217" s="1" t="s">
        <v>1164</v>
      </c>
      <c r="E217" s="8" t="s">
        <v>1774</v>
      </c>
      <c r="F217" s="2" t="s">
        <v>977</v>
      </c>
      <c r="G217" s="2" t="s">
        <v>1042</v>
      </c>
      <c r="H217" s="2" t="s">
        <v>981</v>
      </c>
      <c r="I217" s="2">
        <v>3119708</v>
      </c>
      <c r="J217" s="2">
        <v>31015</v>
      </c>
      <c r="K217" s="2">
        <v>3102</v>
      </c>
      <c r="L217" s="7" t="s">
        <v>1946</v>
      </c>
      <c r="M217" s="8" t="s">
        <v>977</v>
      </c>
      <c r="N217" s="57">
        <v>295</v>
      </c>
      <c r="O217" s="57">
        <v>3151</v>
      </c>
    </row>
    <row r="218" spans="1:15" x14ac:dyDescent="0.25">
      <c r="A218" s="11">
        <v>311980</v>
      </c>
      <c r="B218" s="1" t="s">
        <v>820</v>
      </c>
      <c r="C218" s="16">
        <v>3301</v>
      </c>
      <c r="D218" s="1" t="s">
        <v>55</v>
      </c>
      <c r="E218" s="8" t="s">
        <v>1260</v>
      </c>
      <c r="F218" s="2" t="s">
        <v>1060</v>
      </c>
      <c r="G218" s="2" t="s">
        <v>1262</v>
      </c>
      <c r="H218" s="2" t="s">
        <v>1134</v>
      </c>
      <c r="I218" s="2">
        <v>3119807</v>
      </c>
      <c r="J218" s="2">
        <v>31030</v>
      </c>
      <c r="K218" s="2">
        <v>3105</v>
      </c>
      <c r="L218" s="7" t="s">
        <v>1260</v>
      </c>
      <c r="M218" s="8" t="s">
        <v>1060</v>
      </c>
      <c r="N218" s="57">
        <v>215</v>
      </c>
      <c r="O218" s="57">
        <v>3086</v>
      </c>
    </row>
    <row r="219" spans="1:15" x14ac:dyDescent="0.25">
      <c r="A219" s="11">
        <v>311990</v>
      </c>
      <c r="B219" s="1" t="s">
        <v>653</v>
      </c>
      <c r="C219" s="16">
        <v>3649</v>
      </c>
      <c r="D219" s="1" t="s">
        <v>60</v>
      </c>
      <c r="E219" s="8" t="s">
        <v>1712</v>
      </c>
      <c r="F219" s="2" t="s">
        <v>892</v>
      </c>
      <c r="G219" s="2" t="s">
        <v>1271</v>
      </c>
      <c r="H219" s="2" t="s">
        <v>1724</v>
      </c>
      <c r="I219" s="2">
        <v>3119906</v>
      </c>
      <c r="J219" s="2">
        <v>31007</v>
      </c>
      <c r="K219" s="2">
        <v>3101</v>
      </c>
      <c r="L219" s="7" t="s">
        <v>1712</v>
      </c>
      <c r="M219" s="8" t="s">
        <v>892</v>
      </c>
      <c r="N219" s="57">
        <v>327</v>
      </c>
      <c r="O219" s="57">
        <v>3322</v>
      </c>
    </row>
    <row r="220" spans="1:15" x14ac:dyDescent="0.25">
      <c r="A220" s="11">
        <v>311995</v>
      </c>
      <c r="B220" s="1" t="s">
        <v>59</v>
      </c>
      <c r="C220" s="16">
        <v>6381</v>
      </c>
      <c r="D220" s="1" t="s">
        <v>55</v>
      </c>
      <c r="E220" s="8" t="s">
        <v>1260</v>
      </c>
      <c r="F220" s="2" t="s">
        <v>1060</v>
      </c>
      <c r="G220" s="2" t="s">
        <v>1263</v>
      </c>
      <c r="H220" s="2" t="s">
        <v>1253</v>
      </c>
      <c r="I220" s="2">
        <v>3119955</v>
      </c>
      <c r="J220" s="2">
        <v>31030</v>
      </c>
      <c r="K220" s="2">
        <v>3105</v>
      </c>
      <c r="L220" s="7" t="s">
        <v>1260</v>
      </c>
      <c r="M220" s="8" t="s">
        <v>1060</v>
      </c>
      <c r="N220" s="57">
        <v>837</v>
      </c>
      <c r="O220" s="57">
        <v>5544</v>
      </c>
    </row>
    <row r="221" spans="1:15" x14ac:dyDescent="0.25">
      <c r="A221" s="11">
        <v>312000</v>
      </c>
      <c r="B221" s="1" t="s">
        <v>734</v>
      </c>
      <c r="C221" s="16">
        <v>2840</v>
      </c>
      <c r="D221" s="1" t="s">
        <v>6</v>
      </c>
      <c r="E221" s="8" t="s">
        <v>1196</v>
      </c>
      <c r="F221" s="2" t="s">
        <v>1132</v>
      </c>
      <c r="G221" s="2" t="s">
        <v>1200</v>
      </c>
      <c r="H221" s="2" t="s">
        <v>1201</v>
      </c>
      <c r="I221" s="2">
        <v>3120003</v>
      </c>
      <c r="J221" s="2">
        <v>31035</v>
      </c>
      <c r="K221" s="2">
        <v>3114</v>
      </c>
      <c r="L221" s="7" t="s">
        <v>1960</v>
      </c>
      <c r="M221" s="8" t="s">
        <v>1132</v>
      </c>
      <c r="N221" s="57">
        <v>319</v>
      </c>
      <c r="O221" s="57">
        <v>2521</v>
      </c>
    </row>
    <row r="222" spans="1:15" x14ac:dyDescent="0.25">
      <c r="A222" s="13">
        <v>312010</v>
      </c>
      <c r="B222" s="1" t="s">
        <v>347</v>
      </c>
      <c r="C222" s="16">
        <v>4493</v>
      </c>
      <c r="D222" s="1" t="s">
        <v>503</v>
      </c>
      <c r="E222" s="8" t="s">
        <v>1228</v>
      </c>
      <c r="F222" s="2" t="s">
        <v>948</v>
      </c>
      <c r="G222" s="2" t="s">
        <v>1177</v>
      </c>
      <c r="H222" s="2" t="s">
        <v>1234</v>
      </c>
      <c r="I222" s="2">
        <v>3120102</v>
      </c>
      <c r="J222" s="2">
        <v>31026</v>
      </c>
      <c r="K222" s="2">
        <v>3104</v>
      </c>
      <c r="L222" s="8" t="s">
        <v>2079</v>
      </c>
      <c r="M222" s="8" t="s">
        <v>948</v>
      </c>
      <c r="N222" s="57">
        <v>86</v>
      </c>
      <c r="O222" s="57">
        <v>4407</v>
      </c>
    </row>
    <row r="223" spans="1:15" x14ac:dyDescent="0.25">
      <c r="A223" s="7">
        <v>312015</v>
      </c>
      <c r="B223" s="1" t="s">
        <v>416</v>
      </c>
      <c r="C223" s="16">
        <v>6825</v>
      </c>
      <c r="D223" s="1" t="s">
        <v>112</v>
      </c>
      <c r="E223" s="8" t="s">
        <v>862</v>
      </c>
      <c r="F223" s="2" t="s">
        <v>863</v>
      </c>
      <c r="G223" s="2" t="s">
        <v>868</v>
      </c>
      <c r="H223" s="2" t="s">
        <v>869</v>
      </c>
      <c r="I223" s="2">
        <v>3120151</v>
      </c>
      <c r="J223" s="2">
        <v>31062</v>
      </c>
      <c r="K223" s="2">
        <v>3111</v>
      </c>
      <c r="L223" s="7" t="s">
        <v>2070</v>
      </c>
      <c r="M223" s="8" t="s">
        <v>863</v>
      </c>
      <c r="N223" s="57">
        <v>71</v>
      </c>
      <c r="O223" s="57">
        <v>6754</v>
      </c>
    </row>
    <row r="224" spans="1:15" x14ac:dyDescent="0.25">
      <c r="A224" s="11">
        <v>312020</v>
      </c>
      <c r="B224" s="1" t="s">
        <v>545</v>
      </c>
      <c r="C224" s="16">
        <v>13028</v>
      </c>
      <c r="D224" s="1" t="s">
        <v>55</v>
      </c>
      <c r="E224" s="8" t="s">
        <v>1099</v>
      </c>
      <c r="F224" s="2" t="s">
        <v>1060</v>
      </c>
      <c r="G224" s="2" t="s">
        <v>1107</v>
      </c>
      <c r="H224" s="2" t="s">
        <v>1108</v>
      </c>
      <c r="I224" s="2">
        <v>3120201</v>
      </c>
      <c r="J224" s="2">
        <v>31089</v>
      </c>
      <c r="K224" s="2">
        <v>3105</v>
      </c>
      <c r="L224" s="7" t="s">
        <v>1099</v>
      </c>
      <c r="M224" s="8" t="s">
        <v>1060</v>
      </c>
      <c r="N224" s="57">
        <v>693</v>
      </c>
      <c r="O224" s="57">
        <v>12335</v>
      </c>
    </row>
    <row r="225" spans="1:15" x14ac:dyDescent="0.25">
      <c r="A225" s="11">
        <v>312030</v>
      </c>
      <c r="B225" s="1" t="s">
        <v>688</v>
      </c>
      <c r="C225" s="16">
        <v>6085</v>
      </c>
      <c r="D225" s="1" t="s">
        <v>48</v>
      </c>
      <c r="E225" s="8" t="s">
        <v>1272</v>
      </c>
      <c r="F225" s="2" t="s">
        <v>1048</v>
      </c>
      <c r="G225" s="2" t="s">
        <v>1276</v>
      </c>
      <c r="H225" s="2" t="s">
        <v>957</v>
      </c>
      <c r="I225" s="2">
        <v>3120300</v>
      </c>
      <c r="J225" s="2">
        <v>31051</v>
      </c>
      <c r="K225" s="2">
        <v>3108</v>
      </c>
      <c r="L225" s="7" t="s">
        <v>1969</v>
      </c>
      <c r="M225" s="8" t="s">
        <v>1048</v>
      </c>
      <c r="N225" s="57">
        <v>30</v>
      </c>
      <c r="O225" s="57">
        <v>6055</v>
      </c>
    </row>
    <row r="226" spans="1:15" x14ac:dyDescent="0.25">
      <c r="A226" s="11">
        <v>312040</v>
      </c>
      <c r="B226" s="1" t="s">
        <v>305</v>
      </c>
      <c r="C226" s="16">
        <v>5247</v>
      </c>
      <c r="D226" s="1" t="s">
        <v>22</v>
      </c>
      <c r="E226" s="2" t="s">
        <v>1172</v>
      </c>
      <c r="F226" s="2" t="s">
        <v>977</v>
      </c>
      <c r="G226" s="2" t="s">
        <v>987</v>
      </c>
      <c r="H226" s="2" t="s">
        <v>1130</v>
      </c>
      <c r="I226" s="2">
        <v>3120409</v>
      </c>
      <c r="J226" s="2">
        <v>31079</v>
      </c>
      <c r="K226" s="2">
        <v>3102</v>
      </c>
      <c r="L226" s="7" t="s">
        <v>1172</v>
      </c>
      <c r="M226" s="8" t="s">
        <v>977</v>
      </c>
      <c r="N226" s="57">
        <v>619</v>
      </c>
      <c r="O226" s="57">
        <v>4628</v>
      </c>
    </row>
    <row r="227" spans="1:15" x14ac:dyDescent="0.25">
      <c r="A227" s="11">
        <v>312050</v>
      </c>
      <c r="B227" s="1" t="s">
        <v>381</v>
      </c>
      <c r="C227" s="16">
        <v>10410</v>
      </c>
      <c r="D227" s="1" t="s">
        <v>56</v>
      </c>
      <c r="E227" s="8" t="s">
        <v>1794</v>
      </c>
      <c r="F227" s="2" t="s">
        <v>892</v>
      </c>
      <c r="G227" s="2" t="s">
        <v>1799</v>
      </c>
      <c r="H227" s="2" t="s">
        <v>1800</v>
      </c>
      <c r="I227" s="2">
        <v>3120508</v>
      </c>
      <c r="J227" s="2">
        <v>31008</v>
      </c>
      <c r="K227" s="2">
        <v>3101</v>
      </c>
      <c r="L227" s="7" t="s">
        <v>1947</v>
      </c>
      <c r="M227" s="8" t="s">
        <v>892</v>
      </c>
      <c r="N227" s="57">
        <v>2167</v>
      </c>
      <c r="O227" s="57">
        <v>8243</v>
      </c>
    </row>
    <row r="228" spans="1:15" x14ac:dyDescent="0.25">
      <c r="A228" s="11">
        <v>312060</v>
      </c>
      <c r="B228" s="1" t="s">
        <v>775</v>
      </c>
      <c r="C228" s="16">
        <v>5027</v>
      </c>
      <c r="D228" s="1" t="s">
        <v>0</v>
      </c>
      <c r="E228" s="8" t="s">
        <v>1025</v>
      </c>
      <c r="F228" s="2" t="s">
        <v>1004</v>
      </c>
      <c r="G228" s="2" t="s">
        <v>1031</v>
      </c>
      <c r="H228" s="2" t="s">
        <v>1032</v>
      </c>
      <c r="I228" s="2">
        <v>3120607</v>
      </c>
      <c r="J228" s="2">
        <v>31017</v>
      </c>
      <c r="K228" s="2">
        <v>3103</v>
      </c>
      <c r="L228" s="7" t="s">
        <v>1025</v>
      </c>
      <c r="M228" s="8" t="s">
        <v>1004</v>
      </c>
      <c r="N228" s="57">
        <v>242</v>
      </c>
      <c r="O228" s="57">
        <v>4785</v>
      </c>
    </row>
    <row r="229" spans="1:15" x14ac:dyDescent="0.25">
      <c r="A229" s="11">
        <v>312070</v>
      </c>
      <c r="B229" s="1" t="s">
        <v>386</v>
      </c>
      <c r="C229" s="16">
        <v>4228</v>
      </c>
      <c r="D229" s="1" t="s">
        <v>61</v>
      </c>
      <c r="E229" s="8" t="s">
        <v>1628</v>
      </c>
      <c r="F229" s="2" t="s">
        <v>1483</v>
      </c>
      <c r="G229" s="2" t="s">
        <v>1629</v>
      </c>
      <c r="H229" s="2" t="s">
        <v>1630</v>
      </c>
      <c r="I229" s="2">
        <v>3120706</v>
      </c>
      <c r="J229" s="2">
        <v>31057</v>
      </c>
      <c r="K229" s="2">
        <v>3109</v>
      </c>
      <c r="L229" s="8" t="s">
        <v>1628</v>
      </c>
      <c r="M229" s="8" t="s">
        <v>1483</v>
      </c>
      <c r="N229" s="57">
        <v>202</v>
      </c>
      <c r="O229" s="57">
        <v>4026</v>
      </c>
    </row>
    <row r="230" spans="1:15" x14ac:dyDescent="0.25">
      <c r="A230" s="11">
        <v>312080</v>
      </c>
      <c r="B230" s="1" t="s">
        <v>203</v>
      </c>
      <c r="C230" s="16">
        <v>15703</v>
      </c>
      <c r="D230" s="1" t="s">
        <v>56</v>
      </c>
      <c r="E230" s="8" t="s">
        <v>1794</v>
      </c>
      <c r="F230" s="2" t="s">
        <v>892</v>
      </c>
      <c r="G230" s="2" t="s">
        <v>1617</v>
      </c>
      <c r="H230" s="2" t="s">
        <v>1792</v>
      </c>
      <c r="I230" s="2">
        <v>3120805</v>
      </c>
      <c r="J230" s="2">
        <v>31008</v>
      </c>
      <c r="K230" s="2">
        <v>3101</v>
      </c>
      <c r="L230" s="7" t="s">
        <v>1947</v>
      </c>
      <c r="M230" s="8" t="s">
        <v>892</v>
      </c>
      <c r="N230" s="57">
        <v>2676</v>
      </c>
      <c r="O230" s="57">
        <v>13027</v>
      </c>
    </row>
    <row r="231" spans="1:15" x14ac:dyDescent="0.25">
      <c r="A231" s="13">
        <v>312083</v>
      </c>
      <c r="B231" s="1" t="s">
        <v>589</v>
      </c>
      <c r="C231" s="16">
        <v>5075</v>
      </c>
      <c r="D231" s="1" t="s">
        <v>7</v>
      </c>
      <c r="E231" s="8" t="s">
        <v>1744</v>
      </c>
      <c r="F231" s="2" t="s">
        <v>1298</v>
      </c>
      <c r="G231" s="2" t="s">
        <v>1747</v>
      </c>
      <c r="H231" s="2" t="s">
        <v>1337</v>
      </c>
      <c r="I231" s="2">
        <v>3120839</v>
      </c>
      <c r="J231" s="2">
        <v>31040</v>
      </c>
      <c r="K231" s="2">
        <v>3106</v>
      </c>
      <c r="L231" s="7" t="s">
        <v>2069</v>
      </c>
      <c r="M231" s="8" t="s">
        <v>1298</v>
      </c>
      <c r="N231" s="57">
        <v>80</v>
      </c>
      <c r="O231" s="57">
        <v>4995</v>
      </c>
    </row>
    <row r="232" spans="1:15" x14ac:dyDescent="0.25">
      <c r="A232" s="7">
        <v>312087</v>
      </c>
      <c r="B232" s="1" t="s">
        <v>727</v>
      </c>
      <c r="C232" s="16">
        <v>7867</v>
      </c>
      <c r="D232" s="1" t="s">
        <v>48</v>
      </c>
      <c r="E232" s="8" t="s">
        <v>1835</v>
      </c>
      <c r="F232" s="2" t="s">
        <v>1048</v>
      </c>
      <c r="G232" s="2" t="s">
        <v>1837</v>
      </c>
      <c r="H232" s="2" t="s">
        <v>1838</v>
      </c>
      <c r="I232" s="2">
        <v>3120870</v>
      </c>
      <c r="J232" s="2">
        <v>31085</v>
      </c>
      <c r="K232" s="2">
        <v>3108</v>
      </c>
      <c r="L232" s="7" t="s">
        <v>1835</v>
      </c>
      <c r="M232" s="8" t="s">
        <v>1048</v>
      </c>
      <c r="N232" s="57">
        <v>130</v>
      </c>
      <c r="O232" s="57">
        <v>7737</v>
      </c>
    </row>
    <row r="233" spans="1:15" x14ac:dyDescent="0.25">
      <c r="A233" s="11">
        <v>312090</v>
      </c>
      <c r="B233" s="1" t="s">
        <v>26</v>
      </c>
      <c r="C233" s="16">
        <v>80296</v>
      </c>
      <c r="D233" s="1" t="s">
        <v>11</v>
      </c>
      <c r="E233" s="2" t="s">
        <v>1211</v>
      </c>
      <c r="F233" s="2" t="s">
        <v>1004</v>
      </c>
      <c r="G233" s="2" t="s">
        <v>1034</v>
      </c>
      <c r="H233" s="2" t="s">
        <v>1217</v>
      </c>
      <c r="I233" s="2">
        <v>3120904</v>
      </c>
      <c r="J233" s="2">
        <v>31019</v>
      </c>
      <c r="K233" s="2">
        <v>3103</v>
      </c>
      <c r="L233" s="7" t="s">
        <v>1211</v>
      </c>
      <c r="M233" s="8" t="s">
        <v>1004</v>
      </c>
      <c r="N233" s="57">
        <v>11796</v>
      </c>
      <c r="O233" s="57">
        <v>68500</v>
      </c>
    </row>
    <row r="234" spans="1:15" x14ac:dyDescent="0.25">
      <c r="A234" s="13">
        <v>312100</v>
      </c>
      <c r="B234" s="1" t="s">
        <v>317</v>
      </c>
      <c r="C234" s="16">
        <v>5512</v>
      </c>
      <c r="D234" s="1" t="s">
        <v>503</v>
      </c>
      <c r="E234" s="8" t="s">
        <v>1228</v>
      </c>
      <c r="F234" s="2" t="s">
        <v>948</v>
      </c>
      <c r="G234" s="2" t="s">
        <v>1235</v>
      </c>
      <c r="H234" s="2" t="s">
        <v>1236</v>
      </c>
      <c r="I234" s="2">
        <v>3121001</v>
      </c>
      <c r="J234" s="2">
        <v>31026</v>
      </c>
      <c r="K234" s="2">
        <v>3104</v>
      </c>
      <c r="L234" s="8" t="s">
        <v>2079</v>
      </c>
      <c r="M234" s="8" t="s">
        <v>948</v>
      </c>
      <c r="N234" s="57">
        <v>100</v>
      </c>
      <c r="O234" s="57">
        <v>5412</v>
      </c>
    </row>
    <row r="235" spans="1:15" x14ac:dyDescent="0.25">
      <c r="A235" s="11">
        <v>312110</v>
      </c>
      <c r="B235" s="1" t="s">
        <v>601</v>
      </c>
      <c r="C235" s="16">
        <v>8148</v>
      </c>
      <c r="D235" s="1" t="s">
        <v>60</v>
      </c>
      <c r="E235" s="8" t="s">
        <v>1387</v>
      </c>
      <c r="F235" s="2" t="s">
        <v>892</v>
      </c>
      <c r="G235" s="2" t="s">
        <v>1392</v>
      </c>
      <c r="H235" s="2" t="s">
        <v>1393</v>
      </c>
      <c r="I235" s="2">
        <v>3121100</v>
      </c>
      <c r="J235" s="2">
        <v>31003</v>
      </c>
      <c r="K235" s="2">
        <v>3101</v>
      </c>
      <c r="L235" s="7" t="s">
        <v>1939</v>
      </c>
      <c r="M235" s="8" t="s">
        <v>892</v>
      </c>
      <c r="N235" s="57">
        <v>526</v>
      </c>
      <c r="O235" s="57">
        <v>7622</v>
      </c>
    </row>
    <row r="236" spans="1:15" x14ac:dyDescent="0.25">
      <c r="A236" s="5">
        <v>312120</v>
      </c>
      <c r="B236" s="1" t="s">
        <v>821</v>
      </c>
      <c r="C236" s="16">
        <v>7178</v>
      </c>
      <c r="D236" s="1" t="s">
        <v>66</v>
      </c>
      <c r="E236" s="8" t="s">
        <v>1153</v>
      </c>
      <c r="F236" s="2" t="s">
        <v>892</v>
      </c>
      <c r="G236" s="2" t="s">
        <v>1159</v>
      </c>
      <c r="H236" s="2" t="s">
        <v>1160</v>
      </c>
      <c r="I236" s="2">
        <v>3121209</v>
      </c>
      <c r="J236" s="2">
        <v>31091</v>
      </c>
      <c r="K236" s="2">
        <v>3101</v>
      </c>
      <c r="L236" s="7" t="s">
        <v>1965</v>
      </c>
      <c r="M236" s="8" t="s">
        <v>892</v>
      </c>
      <c r="N236" s="57">
        <v>544</v>
      </c>
      <c r="O236" s="57">
        <v>6634</v>
      </c>
    </row>
    <row r="237" spans="1:15" x14ac:dyDescent="0.25">
      <c r="A237" s="5">
        <v>312125</v>
      </c>
      <c r="B237" s="1" t="s">
        <v>628</v>
      </c>
      <c r="C237" s="16">
        <v>10609</v>
      </c>
      <c r="D237" s="1" t="s">
        <v>5</v>
      </c>
      <c r="E237" s="8" t="s">
        <v>1881</v>
      </c>
      <c r="F237" s="2" t="s">
        <v>959</v>
      </c>
      <c r="G237" s="2" t="s">
        <v>1887</v>
      </c>
      <c r="H237" s="2" t="s">
        <v>1142</v>
      </c>
      <c r="I237" s="2">
        <v>3121258</v>
      </c>
      <c r="J237" s="2">
        <v>31072</v>
      </c>
      <c r="K237" s="2">
        <v>3112</v>
      </c>
      <c r="L237" s="7" t="s">
        <v>1964</v>
      </c>
      <c r="M237" s="8" t="s">
        <v>959</v>
      </c>
      <c r="N237" s="57">
        <v>2822</v>
      </c>
      <c r="O237" s="57">
        <v>7787</v>
      </c>
    </row>
    <row r="238" spans="1:15" x14ac:dyDescent="0.25">
      <c r="A238" s="5">
        <v>312130</v>
      </c>
      <c r="B238" s="1" t="s">
        <v>160</v>
      </c>
      <c r="C238" s="16">
        <v>5025</v>
      </c>
      <c r="D238" s="1" t="s">
        <v>8</v>
      </c>
      <c r="E238" s="8" t="s">
        <v>1788</v>
      </c>
      <c r="F238" s="2" t="s">
        <v>880</v>
      </c>
      <c r="G238" s="2" t="s">
        <v>1451</v>
      </c>
      <c r="H238" s="2" t="s">
        <v>1784</v>
      </c>
      <c r="I238" s="2">
        <v>3121308</v>
      </c>
      <c r="J238" s="2">
        <v>31047</v>
      </c>
      <c r="K238" s="2">
        <v>3107</v>
      </c>
      <c r="L238" s="7" t="s">
        <v>2078</v>
      </c>
      <c r="M238" s="8" t="s">
        <v>880</v>
      </c>
      <c r="N238" s="57">
        <v>316</v>
      </c>
      <c r="O238" s="57">
        <v>4709</v>
      </c>
    </row>
    <row r="239" spans="1:15" x14ac:dyDescent="0.25">
      <c r="A239" s="12">
        <v>312140</v>
      </c>
      <c r="B239" s="8" t="s">
        <v>271</v>
      </c>
      <c r="C239" s="16">
        <v>7381</v>
      </c>
      <c r="D239" s="1" t="s">
        <v>1164</v>
      </c>
      <c r="E239" s="8" t="s">
        <v>1163</v>
      </c>
      <c r="F239" s="2" t="s">
        <v>977</v>
      </c>
      <c r="G239" s="2" t="s">
        <v>1031</v>
      </c>
      <c r="H239" s="2" t="s">
        <v>1165</v>
      </c>
      <c r="I239" s="2">
        <v>3121407</v>
      </c>
      <c r="J239" s="2">
        <v>31078</v>
      </c>
      <c r="K239" s="2">
        <v>3102</v>
      </c>
      <c r="L239" s="7" t="s">
        <v>1163</v>
      </c>
      <c r="M239" s="8" t="s">
        <v>977</v>
      </c>
      <c r="N239" s="57">
        <v>501</v>
      </c>
      <c r="O239" s="57">
        <v>6880</v>
      </c>
    </row>
    <row r="240" spans="1:15" x14ac:dyDescent="0.25">
      <c r="A240" s="11">
        <v>312150</v>
      </c>
      <c r="B240" s="7" t="s">
        <v>454</v>
      </c>
      <c r="C240" s="16">
        <v>2984</v>
      </c>
      <c r="D240" s="1" t="s">
        <v>22</v>
      </c>
      <c r="E240" s="8" t="s">
        <v>976</v>
      </c>
      <c r="F240" s="2" t="s">
        <v>977</v>
      </c>
      <c r="G240" s="2" t="s">
        <v>991</v>
      </c>
      <c r="H240" s="2" t="s">
        <v>979</v>
      </c>
      <c r="I240" s="2">
        <v>3121506</v>
      </c>
      <c r="J240" s="2">
        <v>31013</v>
      </c>
      <c r="K240" s="2">
        <v>3102</v>
      </c>
      <c r="L240" s="7" t="s">
        <v>976</v>
      </c>
      <c r="M240" s="8" t="s">
        <v>977</v>
      </c>
      <c r="N240" s="57">
        <v>96</v>
      </c>
      <c r="O240" s="57">
        <v>2888</v>
      </c>
    </row>
    <row r="241" spans="1:15" x14ac:dyDescent="0.25">
      <c r="A241" s="13">
        <v>312160</v>
      </c>
      <c r="B241" s="1" t="s">
        <v>503</v>
      </c>
      <c r="C241" s="16">
        <v>48624</v>
      </c>
      <c r="D241" s="1" t="s">
        <v>503</v>
      </c>
      <c r="E241" s="8" t="s">
        <v>1228</v>
      </c>
      <c r="F241" s="2" t="s">
        <v>948</v>
      </c>
      <c r="G241" s="2" t="s">
        <v>1237</v>
      </c>
      <c r="H241" s="2" t="s">
        <v>1238</v>
      </c>
      <c r="I241" s="2">
        <v>3121605</v>
      </c>
      <c r="J241" s="2">
        <v>31026</v>
      </c>
      <c r="K241" s="2">
        <v>3104</v>
      </c>
      <c r="L241" s="8" t="s">
        <v>2079</v>
      </c>
      <c r="M241" s="8" t="s">
        <v>948</v>
      </c>
      <c r="N241" s="57">
        <v>5640</v>
      </c>
      <c r="O241" s="57">
        <v>42984</v>
      </c>
    </row>
    <row r="242" spans="1:15" x14ac:dyDescent="0.25">
      <c r="A242" s="11">
        <v>312170</v>
      </c>
      <c r="B242" s="1" t="s">
        <v>554</v>
      </c>
      <c r="C242" s="16">
        <v>3818</v>
      </c>
      <c r="D242" s="1" t="s">
        <v>32</v>
      </c>
      <c r="E242" s="8" t="s">
        <v>1696</v>
      </c>
      <c r="F242" s="2" t="s">
        <v>1551</v>
      </c>
      <c r="G242" s="2" t="s">
        <v>1699</v>
      </c>
      <c r="H242" s="2" t="s">
        <v>1687</v>
      </c>
      <c r="I242" s="2">
        <v>3121704</v>
      </c>
      <c r="J242" s="2">
        <v>31060</v>
      </c>
      <c r="K242" s="2">
        <v>3110</v>
      </c>
      <c r="L242" s="7" t="s">
        <v>1696</v>
      </c>
      <c r="M242" s="8" t="s">
        <v>1551</v>
      </c>
      <c r="N242" s="57">
        <v>68</v>
      </c>
      <c r="O242" s="57">
        <v>3750</v>
      </c>
    </row>
    <row r="243" spans="1:15" x14ac:dyDescent="0.25">
      <c r="A243" s="5">
        <v>312180</v>
      </c>
      <c r="B243" s="1" t="s">
        <v>563</v>
      </c>
      <c r="C243" s="16">
        <v>7919</v>
      </c>
      <c r="D243" s="1" t="s">
        <v>6</v>
      </c>
      <c r="E243" s="8" t="s">
        <v>1196</v>
      </c>
      <c r="F243" s="2" t="s">
        <v>1132</v>
      </c>
      <c r="G243" s="2" t="s">
        <v>1202</v>
      </c>
      <c r="H243" s="2" t="s">
        <v>1072</v>
      </c>
      <c r="I243" s="2">
        <v>3121803</v>
      </c>
      <c r="J243" s="2">
        <v>31035</v>
      </c>
      <c r="K243" s="2">
        <v>3114</v>
      </c>
      <c r="L243" s="7" t="s">
        <v>1960</v>
      </c>
      <c r="M243" s="8" t="s">
        <v>1132</v>
      </c>
      <c r="N243" s="57">
        <v>531</v>
      </c>
      <c r="O243" s="57">
        <v>7388</v>
      </c>
    </row>
    <row r="244" spans="1:15" x14ac:dyDescent="0.25">
      <c r="A244" s="5">
        <v>312190</v>
      </c>
      <c r="B244" s="1" t="s">
        <v>647</v>
      </c>
      <c r="C244" s="16">
        <v>3479</v>
      </c>
      <c r="D244" s="1" t="s">
        <v>161</v>
      </c>
      <c r="E244" s="8" t="s">
        <v>1874</v>
      </c>
      <c r="F244" s="2" t="s">
        <v>880</v>
      </c>
      <c r="G244" s="2">
        <v>-43</v>
      </c>
      <c r="H244" s="2" t="s">
        <v>1875</v>
      </c>
      <c r="I244" s="2">
        <v>3121902</v>
      </c>
      <c r="J244" s="2">
        <v>31048</v>
      </c>
      <c r="K244" s="2">
        <v>3107</v>
      </c>
      <c r="L244" s="7" t="s">
        <v>1951</v>
      </c>
      <c r="M244" s="8" t="s">
        <v>880</v>
      </c>
      <c r="N244" s="57">
        <v>779</v>
      </c>
      <c r="O244" s="57">
        <v>2700</v>
      </c>
    </row>
    <row r="245" spans="1:15" x14ac:dyDescent="0.25">
      <c r="A245" s="5">
        <v>312200</v>
      </c>
      <c r="B245" s="1" t="s">
        <v>144</v>
      </c>
      <c r="C245" s="16">
        <v>20308</v>
      </c>
      <c r="D245" s="1" t="s">
        <v>35</v>
      </c>
      <c r="E245" s="8" t="s">
        <v>1110</v>
      </c>
      <c r="F245" s="2" t="s">
        <v>880</v>
      </c>
      <c r="G245" s="2" t="s">
        <v>1117</v>
      </c>
      <c r="H245" s="2" t="s">
        <v>1118</v>
      </c>
      <c r="I245" s="2">
        <v>3122009</v>
      </c>
      <c r="J245" s="2">
        <v>31042</v>
      </c>
      <c r="K245" s="2">
        <v>3107</v>
      </c>
      <c r="L245" s="7" t="s">
        <v>1110</v>
      </c>
      <c r="M245" s="8" t="s">
        <v>880</v>
      </c>
      <c r="N245" s="57">
        <v>711</v>
      </c>
      <c r="O245" s="57">
        <v>19597</v>
      </c>
    </row>
    <row r="246" spans="1:15" x14ac:dyDescent="0.25">
      <c r="A246" s="13">
        <v>312210</v>
      </c>
      <c r="B246" s="1" t="s">
        <v>722</v>
      </c>
      <c r="C246" s="16">
        <v>5077</v>
      </c>
      <c r="D246" s="1" t="s">
        <v>7</v>
      </c>
      <c r="E246" s="8" t="s">
        <v>1570</v>
      </c>
      <c r="F246" s="2" t="s">
        <v>1298</v>
      </c>
      <c r="G246" s="2" t="s">
        <v>1573</v>
      </c>
      <c r="H246" s="2" t="s">
        <v>1341</v>
      </c>
      <c r="I246" s="2">
        <v>3122108</v>
      </c>
      <c r="J246" s="2">
        <v>31038</v>
      </c>
      <c r="K246" s="2">
        <v>3106</v>
      </c>
      <c r="L246" s="7" t="s">
        <v>2069</v>
      </c>
      <c r="M246" s="8" t="s">
        <v>1298</v>
      </c>
      <c r="N246" s="57">
        <v>171</v>
      </c>
      <c r="O246" s="57">
        <v>4906</v>
      </c>
    </row>
    <row r="247" spans="1:15" x14ac:dyDescent="0.25">
      <c r="A247" s="11">
        <v>312220</v>
      </c>
      <c r="B247" s="1" t="s">
        <v>673</v>
      </c>
      <c r="C247" s="16">
        <v>7709</v>
      </c>
      <c r="D247" s="1" t="s">
        <v>7</v>
      </c>
      <c r="E247" s="8" t="s">
        <v>1297</v>
      </c>
      <c r="F247" s="2" t="s">
        <v>1298</v>
      </c>
      <c r="G247" s="2" t="s">
        <v>1304</v>
      </c>
      <c r="H247" s="2" t="s">
        <v>1233</v>
      </c>
      <c r="I247" s="2">
        <v>3122207</v>
      </c>
      <c r="J247" s="2">
        <v>31036</v>
      </c>
      <c r="K247" s="2">
        <v>3106</v>
      </c>
      <c r="L247" s="7" t="s">
        <v>2069</v>
      </c>
      <c r="M247" s="8" t="s">
        <v>1298</v>
      </c>
      <c r="N247" s="57">
        <v>401</v>
      </c>
      <c r="O247" s="57">
        <v>7308</v>
      </c>
    </row>
    <row r="248" spans="1:15" x14ac:dyDescent="0.25">
      <c r="A248" s="5">
        <v>312230</v>
      </c>
      <c r="B248" s="1" t="s">
        <v>55</v>
      </c>
      <c r="C248" s="16">
        <v>236944</v>
      </c>
      <c r="D248" s="1" t="s">
        <v>55</v>
      </c>
      <c r="E248" s="8" t="s">
        <v>1248</v>
      </c>
      <c r="F248" s="2" t="s">
        <v>1060</v>
      </c>
      <c r="G248" s="2" t="s">
        <v>1254</v>
      </c>
      <c r="H248" s="2" t="s">
        <v>1255</v>
      </c>
      <c r="I248" s="2">
        <v>3122306</v>
      </c>
      <c r="J248" s="2">
        <v>31086</v>
      </c>
      <c r="K248" s="2">
        <v>3105</v>
      </c>
      <c r="L248" s="7" t="s">
        <v>1248</v>
      </c>
      <c r="M248" s="8" t="s">
        <v>1060</v>
      </c>
      <c r="N248" s="57">
        <v>126760</v>
      </c>
      <c r="O248" s="57">
        <v>110184</v>
      </c>
    </row>
    <row r="249" spans="1:15" x14ac:dyDescent="0.25">
      <c r="A249" s="11">
        <v>312235</v>
      </c>
      <c r="B249" s="1" t="s">
        <v>630</v>
      </c>
      <c r="C249" s="16">
        <v>6642</v>
      </c>
      <c r="D249" s="1" t="s">
        <v>627</v>
      </c>
      <c r="E249" s="8" t="s">
        <v>1668</v>
      </c>
      <c r="F249" s="2" t="s">
        <v>863</v>
      </c>
      <c r="G249" s="2" t="s">
        <v>1672</v>
      </c>
      <c r="H249" s="2" t="s">
        <v>1673</v>
      </c>
      <c r="I249" s="2">
        <v>3122355</v>
      </c>
      <c r="J249" s="2">
        <v>31068</v>
      </c>
      <c r="K249" s="2">
        <v>3111</v>
      </c>
      <c r="L249" s="7" t="s">
        <v>2070</v>
      </c>
      <c r="M249" s="8" t="s">
        <v>863</v>
      </c>
      <c r="N249" s="57">
        <v>115</v>
      </c>
      <c r="O249" s="57">
        <v>6527</v>
      </c>
    </row>
    <row r="250" spans="1:15" x14ac:dyDescent="0.25">
      <c r="A250" s="5">
        <v>312240</v>
      </c>
      <c r="B250" s="1" t="s">
        <v>303</v>
      </c>
      <c r="C250" s="16">
        <v>6037</v>
      </c>
      <c r="D250" s="1" t="s">
        <v>53</v>
      </c>
      <c r="E250" s="8" t="s">
        <v>891</v>
      </c>
      <c r="F250" s="2" t="s">
        <v>892</v>
      </c>
      <c r="G250" s="2" t="s">
        <v>911</v>
      </c>
      <c r="H250" s="2" t="s">
        <v>912</v>
      </c>
      <c r="I250" s="2">
        <v>3122405</v>
      </c>
      <c r="J250" s="2">
        <v>31001</v>
      </c>
      <c r="K250" s="2">
        <v>3101</v>
      </c>
      <c r="L250" s="7" t="s">
        <v>891</v>
      </c>
      <c r="M250" s="8" t="s">
        <v>892</v>
      </c>
      <c r="N250" s="57">
        <v>251</v>
      </c>
      <c r="O250" s="57">
        <v>5786</v>
      </c>
    </row>
    <row r="251" spans="1:15" x14ac:dyDescent="0.25">
      <c r="A251" s="7">
        <v>312245</v>
      </c>
      <c r="B251" s="1" t="s">
        <v>240</v>
      </c>
      <c r="C251" s="16">
        <v>11219</v>
      </c>
      <c r="D251" s="1" t="s">
        <v>627</v>
      </c>
      <c r="E251" s="8" t="s">
        <v>1668</v>
      </c>
      <c r="F251" s="2" t="s">
        <v>863</v>
      </c>
      <c r="G251" s="2">
        <v>-41</v>
      </c>
      <c r="H251" s="2" t="s">
        <v>1673</v>
      </c>
      <c r="I251" s="2">
        <v>3122454</v>
      </c>
      <c r="J251" s="2">
        <v>31068</v>
      </c>
      <c r="K251" s="2">
        <v>3111</v>
      </c>
      <c r="L251" s="7" t="s">
        <v>2070</v>
      </c>
      <c r="M251" s="8" t="s">
        <v>863</v>
      </c>
      <c r="N251" s="57">
        <v>89</v>
      </c>
      <c r="O251" s="57">
        <v>11130</v>
      </c>
    </row>
    <row r="252" spans="1:15" x14ac:dyDescent="0.25">
      <c r="A252" s="11">
        <v>312247</v>
      </c>
      <c r="B252" s="1" t="s">
        <v>795</v>
      </c>
      <c r="C252" s="16">
        <v>3822</v>
      </c>
      <c r="D252" s="1" t="s">
        <v>351</v>
      </c>
      <c r="E252" s="8" t="s">
        <v>1906</v>
      </c>
      <c r="F252" s="2" t="s">
        <v>1483</v>
      </c>
      <c r="G252" s="2" t="s">
        <v>1913</v>
      </c>
      <c r="H252" s="2" t="s">
        <v>933</v>
      </c>
      <c r="I252" s="2">
        <v>3122470</v>
      </c>
      <c r="J252" s="2">
        <v>31058</v>
      </c>
      <c r="K252" s="2">
        <v>3109</v>
      </c>
      <c r="L252" s="7" t="s">
        <v>1957</v>
      </c>
      <c r="M252" s="8" t="s">
        <v>1483</v>
      </c>
      <c r="N252" s="57">
        <v>237</v>
      </c>
      <c r="O252" s="57">
        <v>3585</v>
      </c>
    </row>
    <row r="253" spans="1:15" x14ac:dyDescent="0.25">
      <c r="A253" s="5">
        <v>312250</v>
      </c>
      <c r="B253" s="1" t="s">
        <v>368</v>
      </c>
      <c r="C253" s="16">
        <v>5218</v>
      </c>
      <c r="D253" s="1" t="s">
        <v>6</v>
      </c>
      <c r="E253" s="8" t="s">
        <v>1361</v>
      </c>
      <c r="F253" s="2" t="s">
        <v>1132</v>
      </c>
      <c r="G253" s="2" t="s">
        <v>1147</v>
      </c>
      <c r="H253" s="2" t="s">
        <v>1367</v>
      </c>
      <c r="I253" s="2">
        <v>3122504</v>
      </c>
      <c r="J253" s="2">
        <v>31037</v>
      </c>
      <c r="K253" s="2">
        <v>3114</v>
      </c>
      <c r="L253" s="7" t="s">
        <v>1361</v>
      </c>
      <c r="M253" s="8" t="s">
        <v>1132</v>
      </c>
      <c r="N253" s="57">
        <v>429</v>
      </c>
      <c r="O253" s="57">
        <v>4789</v>
      </c>
    </row>
    <row r="254" spans="1:15" x14ac:dyDescent="0.25">
      <c r="A254" s="5">
        <v>312260</v>
      </c>
      <c r="B254" s="1" t="s">
        <v>610</v>
      </c>
      <c r="C254" s="16">
        <v>4542</v>
      </c>
      <c r="D254" s="1" t="s">
        <v>40</v>
      </c>
      <c r="E254" s="8" t="s">
        <v>1333</v>
      </c>
      <c r="F254" s="2" t="s">
        <v>1004</v>
      </c>
      <c r="G254" s="2" t="s">
        <v>1336</v>
      </c>
      <c r="H254" s="2" t="s">
        <v>1337</v>
      </c>
      <c r="I254" s="2">
        <v>3122603</v>
      </c>
      <c r="J254" s="2">
        <v>31020</v>
      </c>
      <c r="K254" s="2">
        <v>3103</v>
      </c>
      <c r="L254" s="7" t="s">
        <v>1956</v>
      </c>
      <c r="M254" s="8" t="s">
        <v>1004</v>
      </c>
      <c r="N254" s="57">
        <v>432</v>
      </c>
      <c r="O254" s="57">
        <v>4110</v>
      </c>
    </row>
    <row r="255" spans="1:15" x14ac:dyDescent="0.25">
      <c r="A255" s="5">
        <v>312270</v>
      </c>
      <c r="B255" s="1" t="s">
        <v>568</v>
      </c>
      <c r="C255" s="16">
        <v>5339</v>
      </c>
      <c r="D255" s="1" t="s">
        <v>32</v>
      </c>
      <c r="E255" s="2" t="s">
        <v>1696</v>
      </c>
      <c r="F255" s="2" t="s">
        <v>1551</v>
      </c>
      <c r="G255" s="2" t="s">
        <v>1451</v>
      </c>
      <c r="H255" s="2" t="s">
        <v>1700</v>
      </c>
      <c r="I255" s="2">
        <v>3122702</v>
      </c>
      <c r="J255" s="2">
        <v>31060</v>
      </c>
      <c r="K255" s="2">
        <v>3110</v>
      </c>
      <c r="L255" s="7" t="s">
        <v>1696</v>
      </c>
      <c r="M255" s="8" t="s">
        <v>1551</v>
      </c>
      <c r="N255" s="57">
        <v>305</v>
      </c>
      <c r="O255" s="57">
        <v>5034</v>
      </c>
    </row>
    <row r="256" spans="1:15" x14ac:dyDescent="0.25">
      <c r="A256" s="5">
        <v>312280</v>
      </c>
      <c r="B256" s="1" t="s">
        <v>401</v>
      </c>
      <c r="C256" s="16">
        <v>3030</v>
      </c>
      <c r="D256" s="1" t="s">
        <v>56</v>
      </c>
      <c r="E256" s="8" t="s">
        <v>1794</v>
      </c>
      <c r="F256" s="2" t="s">
        <v>892</v>
      </c>
      <c r="G256" s="2" t="s">
        <v>1249</v>
      </c>
      <c r="H256" s="2" t="s">
        <v>1738</v>
      </c>
      <c r="I256" s="2">
        <v>3122801</v>
      </c>
      <c r="J256" s="2">
        <v>31008</v>
      </c>
      <c r="K256" s="2">
        <v>3101</v>
      </c>
      <c r="L256" s="7" t="s">
        <v>1947</v>
      </c>
      <c r="M256" s="8" t="s">
        <v>892</v>
      </c>
      <c r="N256" s="57">
        <v>584</v>
      </c>
      <c r="O256" s="57">
        <v>2446</v>
      </c>
    </row>
    <row r="257" spans="1:15" x14ac:dyDescent="0.25">
      <c r="A257" s="13">
        <v>312290</v>
      </c>
      <c r="B257" s="1" t="s">
        <v>231</v>
      </c>
      <c r="C257" s="16">
        <v>6541</v>
      </c>
      <c r="D257" s="1" t="s">
        <v>211</v>
      </c>
      <c r="E257" s="8" t="s">
        <v>1521</v>
      </c>
      <c r="F257" s="2" t="s">
        <v>880</v>
      </c>
      <c r="G257" s="2" t="s">
        <v>887</v>
      </c>
      <c r="H257" s="2" t="s">
        <v>983</v>
      </c>
      <c r="I257" s="2">
        <v>3122900</v>
      </c>
      <c r="J257" s="2">
        <v>31044</v>
      </c>
      <c r="K257" s="2">
        <v>3107</v>
      </c>
      <c r="L257" s="7" t="s">
        <v>1521</v>
      </c>
      <c r="M257" s="8" t="s">
        <v>880</v>
      </c>
      <c r="N257" s="57">
        <v>422</v>
      </c>
      <c r="O257" s="57">
        <v>6119</v>
      </c>
    </row>
    <row r="258" spans="1:15" x14ac:dyDescent="0.25">
      <c r="A258" s="11">
        <v>312300</v>
      </c>
      <c r="B258" s="1" t="s">
        <v>146</v>
      </c>
      <c r="C258" s="16">
        <v>10032</v>
      </c>
      <c r="D258" s="1" t="s">
        <v>1164</v>
      </c>
      <c r="E258" s="8" t="s">
        <v>1774</v>
      </c>
      <c r="F258" s="2" t="s">
        <v>977</v>
      </c>
      <c r="G258" s="2" t="s">
        <v>1007</v>
      </c>
      <c r="H258" s="2" t="s">
        <v>905</v>
      </c>
      <c r="I258" s="2">
        <v>3123007</v>
      </c>
      <c r="J258" s="2">
        <v>31015</v>
      </c>
      <c r="K258" s="2">
        <v>3102</v>
      </c>
      <c r="L258" s="7" t="s">
        <v>1946</v>
      </c>
      <c r="M258" s="8" t="s">
        <v>977</v>
      </c>
      <c r="N258" s="57">
        <v>1724</v>
      </c>
      <c r="O258" s="57">
        <v>8308</v>
      </c>
    </row>
    <row r="259" spans="1:15" x14ac:dyDescent="0.25">
      <c r="A259" s="5">
        <v>312310</v>
      </c>
      <c r="B259" s="1" t="s">
        <v>494</v>
      </c>
      <c r="C259" s="16">
        <v>5327</v>
      </c>
      <c r="D259" s="1" t="s">
        <v>40</v>
      </c>
      <c r="E259" s="8" t="s">
        <v>1333</v>
      </c>
      <c r="F259" s="2" t="s">
        <v>1004</v>
      </c>
      <c r="G259" s="2" t="s">
        <v>1338</v>
      </c>
      <c r="H259" s="2" t="s">
        <v>1339</v>
      </c>
      <c r="I259" s="2">
        <v>3123106</v>
      </c>
      <c r="J259" s="2">
        <v>31020</v>
      </c>
      <c r="K259" s="2">
        <v>3103</v>
      </c>
      <c r="L259" s="7" t="s">
        <v>1956</v>
      </c>
      <c r="M259" s="8" t="s">
        <v>1004</v>
      </c>
      <c r="N259" s="57">
        <v>174</v>
      </c>
      <c r="O259" s="57">
        <v>5153</v>
      </c>
    </row>
    <row r="260" spans="1:15" x14ac:dyDescent="0.25">
      <c r="A260" s="5">
        <v>312320</v>
      </c>
      <c r="B260" s="1" t="s">
        <v>506</v>
      </c>
      <c r="C260" s="16">
        <v>13824</v>
      </c>
      <c r="D260" s="1" t="s">
        <v>55</v>
      </c>
      <c r="E260" s="8" t="s">
        <v>1059</v>
      </c>
      <c r="F260" s="2" t="s">
        <v>1060</v>
      </c>
      <c r="G260" s="2" t="s">
        <v>1063</v>
      </c>
      <c r="H260" s="2" t="s">
        <v>1064</v>
      </c>
      <c r="I260" s="2">
        <v>3123205</v>
      </c>
      <c r="J260" s="2">
        <v>31028</v>
      </c>
      <c r="K260" s="2">
        <v>3105</v>
      </c>
      <c r="L260" s="7" t="s">
        <v>1059</v>
      </c>
      <c r="M260" s="8" t="s">
        <v>1060</v>
      </c>
      <c r="N260" s="57">
        <v>1883</v>
      </c>
      <c r="O260" s="57">
        <v>11941</v>
      </c>
    </row>
    <row r="261" spans="1:15" x14ac:dyDescent="0.25">
      <c r="A261" s="5">
        <v>312330</v>
      </c>
      <c r="B261" s="1" t="s">
        <v>757</v>
      </c>
      <c r="C261" s="16">
        <v>4424</v>
      </c>
      <c r="D261" s="1" t="s">
        <v>161</v>
      </c>
      <c r="E261" s="2" t="s">
        <v>1874</v>
      </c>
      <c r="F261" s="2" t="s">
        <v>880</v>
      </c>
      <c r="G261" s="2" t="s">
        <v>1876</v>
      </c>
      <c r="H261" s="2" t="s">
        <v>1589</v>
      </c>
      <c r="I261" s="2">
        <v>3123304</v>
      </c>
      <c r="J261" s="2">
        <v>31048</v>
      </c>
      <c r="K261" s="2">
        <v>3107</v>
      </c>
      <c r="L261" s="7" t="s">
        <v>1951</v>
      </c>
      <c r="M261" s="8" t="s">
        <v>880</v>
      </c>
      <c r="N261" s="57">
        <v>430</v>
      </c>
      <c r="O261" s="57">
        <v>3994</v>
      </c>
    </row>
    <row r="262" spans="1:15" x14ac:dyDescent="0.25">
      <c r="A262" s="5">
        <v>312340</v>
      </c>
      <c r="B262" s="1" t="s">
        <v>320</v>
      </c>
      <c r="C262" s="16">
        <v>1556</v>
      </c>
      <c r="D262" s="1" t="s">
        <v>66</v>
      </c>
      <c r="E262" s="8" t="s">
        <v>1684</v>
      </c>
      <c r="F262" s="2" t="s">
        <v>892</v>
      </c>
      <c r="G262" s="2" t="s">
        <v>1262</v>
      </c>
      <c r="H262" s="2" t="s">
        <v>1505</v>
      </c>
      <c r="I262" s="2">
        <v>3123403</v>
      </c>
      <c r="J262" s="2">
        <v>31093</v>
      </c>
      <c r="K262" s="2">
        <v>3101</v>
      </c>
      <c r="L262" s="7" t="s">
        <v>1684</v>
      </c>
      <c r="M262" s="8" t="s">
        <v>892</v>
      </c>
      <c r="N262" s="57">
        <v>80</v>
      </c>
      <c r="O262" s="57">
        <v>1476</v>
      </c>
    </row>
    <row r="263" spans="1:15" x14ac:dyDescent="0.25">
      <c r="A263" s="5">
        <v>312350</v>
      </c>
      <c r="B263" s="1" t="s">
        <v>649</v>
      </c>
      <c r="C263" s="16">
        <v>1943</v>
      </c>
      <c r="D263" s="1" t="s">
        <v>28</v>
      </c>
      <c r="E263" s="8" t="s">
        <v>1647</v>
      </c>
      <c r="F263" s="2" t="s">
        <v>1437</v>
      </c>
      <c r="G263" s="2" t="s">
        <v>1651</v>
      </c>
      <c r="H263" s="2" t="s">
        <v>1418</v>
      </c>
      <c r="I263" s="2">
        <v>3123502</v>
      </c>
      <c r="J263" s="2">
        <v>31074</v>
      </c>
      <c r="K263" s="2">
        <v>3113</v>
      </c>
      <c r="L263" s="7" t="s">
        <v>1959</v>
      </c>
      <c r="M263" s="8" t="s">
        <v>1437</v>
      </c>
      <c r="N263" s="57">
        <v>72</v>
      </c>
      <c r="O263" s="57">
        <v>1871</v>
      </c>
    </row>
    <row r="264" spans="1:15" x14ac:dyDescent="0.25">
      <c r="A264" s="5">
        <v>312352</v>
      </c>
      <c r="B264" s="1" t="s">
        <v>537</v>
      </c>
      <c r="C264" s="16">
        <v>7868</v>
      </c>
      <c r="D264" s="1" t="s">
        <v>35</v>
      </c>
      <c r="E264" s="10" t="s">
        <v>1550</v>
      </c>
      <c r="F264" s="2" t="s">
        <v>1551</v>
      </c>
      <c r="G264" s="2" t="s">
        <v>1423</v>
      </c>
      <c r="H264" s="2" t="s">
        <v>1557</v>
      </c>
      <c r="I264" s="2">
        <v>3123528</v>
      </c>
      <c r="J264" s="2">
        <v>31059</v>
      </c>
      <c r="K264" s="2">
        <v>3110</v>
      </c>
      <c r="L264" s="7" t="s">
        <v>1942</v>
      </c>
      <c r="M264" s="8" t="s">
        <v>1551</v>
      </c>
      <c r="N264" s="57">
        <v>239</v>
      </c>
      <c r="O264" s="57">
        <v>7629</v>
      </c>
    </row>
    <row r="265" spans="1:15" x14ac:dyDescent="0.25">
      <c r="A265" s="5">
        <v>312360</v>
      </c>
      <c r="B265" s="1" t="s">
        <v>255</v>
      </c>
      <c r="C265" s="16">
        <v>27745</v>
      </c>
      <c r="D265" s="1" t="s">
        <v>56</v>
      </c>
      <c r="E265" s="8" t="s">
        <v>1923</v>
      </c>
      <c r="F265" s="2" t="s">
        <v>892</v>
      </c>
      <c r="G265" s="2" t="s">
        <v>1867</v>
      </c>
      <c r="H265" s="2" t="s">
        <v>1523</v>
      </c>
      <c r="I265" s="2">
        <v>3123601</v>
      </c>
      <c r="J265" s="2">
        <v>31012</v>
      </c>
      <c r="K265" s="2">
        <v>3101</v>
      </c>
      <c r="L265" s="7" t="s">
        <v>1923</v>
      </c>
      <c r="M265" s="8" t="s">
        <v>892</v>
      </c>
      <c r="N265" s="57">
        <v>4259</v>
      </c>
      <c r="O265" s="57">
        <v>23486</v>
      </c>
    </row>
    <row r="266" spans="1:15" x14ac:dyDescent="0.25">
      <c r="A266" s="5">
        <v>312370</v>
      </c>
      <c r="B266" s="1" t="s">
        <v>437</v>
      </c>
      <c r="C266" s="16">
        <v>11112</v>
      </c>
      <c r="D266" s="1" t="s">
        <v>7</v>
      </c>
      <c r="E266" s="8" t="s">
        <v>1297</v>
      </c>
      <c r="F266" s="2" t="s">
        <v>1298</v>
      </c>
      <c r="G266" s="2" t="s">
        <v>1305</v>
      </c>
      <c r="H266" s="2" t="s">
        <v>1306</v>
      </c>
      <c r="I266" s="2">
        <v>3123700</v>
      </c>
      <c r="J266" s="2">
        <v>31036</v>
      </c>
      <c r="K266" s="2">
        <v>3106</v>
      </c>
      <c r="L266" s="7" t="s">
        <v>2069</v>
      </c>
      <c r="M266" s="8" t="s">
        <v>1298</v>
      </c>
      <c r="N266" s="57">
        <v>743</v>
      </c>
      <c r="O266" s="57">
        <v>10369</v>
      </c>
    </row>
    <row r="267" spans="1:15" x14ac:dyDescent="0.25">
      <c r="A267" s="5">
        <v>312380</v>
      </c>
      <c r="B267" s="1" t="s">
        <v>771</v>
      </c>
      <c r="C267" s="16">
        <v>7477</v>
      </c>
      <c r="D267" s="1" t="s">
        <v>48</v>
      </c>
      <c r="E267" s="8" t="s">
        <v>1047</v>
      </c>
      <c r="F267" s="2" t="s">
        <v>1048</v>
      </c>
      <c r="G267" s="2" t="s">
        <v>1005</v>
      </c>
      <c r="H267" s="2" t="s">
        <v>1051</v>
      </c>
      <c r="I267" s="2">
        <v>3123809</v>
      </c>
      <c r="J267" s="2">
        <v>31083</v>
      </c>
      <c r="K267" s="2">
        <v>3108</v>
      </c>
      <c r="L267" s="7" t="s">
        <v>1969</v>
      </c>
      <c r="M267" s="8" t="s">
        <v>1048</v>
      </c>
      <c r="N267" s="57">
        <v>747</v>
      </c>
      <c r="O267" s="57">
        <v>6730</v>
      </c>
    </row>
    <row r="268" spans="1:15" x14ac:dyDescent="0.25">
      <c r="A268" s="5">
        <v>312385</v>
      </c>
      <c r="B268" s="1" t="s">
        <v>538</v>
      </c>
      <c r="C268" s="16">
        <v>5520</v>
      </c>
      <c r="D268" s="1" t="s">
        <v>6</v>
      </c>
      <c r="E268" s="8" t="s">
        <v>1131</v>
      </c>
      <c r="F268" s="2" t="s">
        <v>1132</v>
      </c>
      <c r="G268" s="2" t="s">
        <v>1137</v>
      </c>
      <c r="H268" s="2" t="s">
        <v>1138</v>
      </c>
      <c r="I268" s="2">
        <v>3123858</v>
      </c>
      <c r="J268" s="2">
        <v>31034</v>
      </c>
      <c r="K268" s="2">
        <v>3114</v>
      </c>
      <c r="L268" s="7" t="s">
        <v>1131</v>
      </c>
      <c r="M268" s="8" t="s">
        <v>1132</v>
      </c>
      <c r="N268" s="57">
        <v>196</v>
      </c>
      <c r="O268" s="57">
        <v>5324</v>
      </c>
    </row>
    <row r="269" spans="1:15" x14ac:dyDescent="0.25">
      <c r="A269" s="12">
        <v>312390</v>
      </c>
      <c r="B269" s="8" t="s">
        <v>251</v>
      </c>
      <c r="C269" s="16">
        <v>15415</v>
      </c>
      <c r="D269" s="1" t="s">
        <v>1164</v>
      </c>
      <c r="E269" s="8" t="s">
        <v>1163</v>
      </c>
      <c r="F269" s="2" t="s">
        <v>977</v>
      </c>
      <c r="G269" s="2" t="s">
        <v>1166</v>
      </c>
      <c r="H269" s="2" t="s">
        <v>1167</v>
      </c>
      <c r="I269" s="2">
        <v>3123908</v>
      </c>
      <c r="J269" s="2">
        <v>31078</v>
      </c>
      <c r="K269" s="2">
        <v>3102</v>
      </c>
      <c r="L269" s="7" t="s">
        <v>1163</v>
      </c>
      <c r="M269" s="8" t="s">
        <v>977</v>
      </c>
      <c r="N269" s="57">
        <v>2128</v>
      </c>
      <c r="O269" s="57">
        <v>13287</v>
      </c>
    </row>
    <row r="270" spans="1:15" x14ac:dyDescent="0.25">
      <c r="A270" s="11">
        <v>312400</v>
      </c>
      <c r="B270" s="7" t="s">
        <v>290</v>
      </c>
      <c r="C270" s="16">
        <v>19263</v>
      </c>
      <c r="D270" s="1" t="s">
        <v>161</v>
      </c>
      <c r="E270" s="8" t="s">
        <v>1874</v>
      </c>
      <c r="F270" s="2" t="s">
        <v>880</v>
      </c>
      <c r="G270" s="2" t="s">
        <v>1707</v>
      </c>
      <c r="H270" s="2" t="s">
        <v>1622</v>
      </c>
      <c r="I270" s="2">
        <v>3124005</v>
      </c>
      <c r="J270" s="2">
        <v>31048</v>
      </c>
      <c r="K270" s="2">
        <v>3107</v>
      </c>
      <c r="L270" s="7" t="s">
        <v>1951</v>
      </c>
      <c r="M270" s="8" t="s">
        <v>880</v>
      </c>
      <c r="N270" s="57">
        <v>728</v>
      </c>
      <c r="O270" s="57">
        <v>18535</v>
      </c>
    </row>
    <row r="271" spans="1:15" x14ac:dyDescent="0.25">
      <c r="A271" s="5">
        <v>312410</v>
      </c>
      <c r="B271" s="1" t="s">
        <v>184</v>
      </c>
      <c r="C271" s="16">
        <v>72222</v>
      </c>
      <c r="D271" s="1" t="s">
        <v>0</v>
      </c>
      <c r="E271" s="8" t="s">
        <v>1025</v>
      </c>
      <c r="F271" s="2" t="s">
        <v>1004</v>
      </c>
      <c r="G271" s="2" t="s">
        <v>1033</v>
      </c>
      <c r="H271" s="2" t="s">
        <v>1018</v>
      </c>
      <c r="I271" s="2">
        <v>3124104</v>
      </c>
      <c r="J271" s="2">
        <v>31017</v>
      </c>
      <c r="K271" s="2">
        <v>3103</v>
      </c>
      <c r="L271" s="7" t="s">
        <v>1025</v>
      </c>
      <c r="M271" s="8" t="s">
        <v>1004</v>
      </c>
      <c r="N271" s="57">
        <v>10520</v>
      </c>
      <c r="O271" s="57">
        <v>61702</v>
      </c>
    </row>
    <row r="272" spans="1:15" x14ac:dyDescent="0.25">
      <c r="A272" s="5">
        <v>312420</v>
      </c>
      <c r="B272" s="1" t="s">
        <v>587</v>
      </c>
      <c r="C272" s="16">
        <v>25260</v>
      </c>
      <c r="D272" s="1" t="s">
        <v>35</v>
      </c>
      <c r="E272" s="8" t="s">
        <v>1110</v>
      </c>
      <c r="F272" s="2" t="s">
        <v>880</v>
      </c>
      <c r="G272" s="2" t="s">
        <v>1119</v>
      </c>
      <c r="H272" s="2" t="s">
        <v>1120</v>
      </c>
      <c r="I272" s="2">
        <v>3124203</v>
      </c>
      <c r="J272" s="2">
        <v>31042</v>
      </c>
      <c r="K272" s="2">
        <v>3107</v>
      </c>
      <c r="L272" s="7" t="s">
        <v>1110</v>
      </c>
      <c r="M272" s="8" t="s">
        <v>880</v>
      </c>
      <c r="N272" s="57">
        <v>1082</v>
      </c>
      <c r="O272" s="57">
        <v>24178</v>
      </c>
    </row>
    <row r="273" spans="1:15" x14ac:dyDescent="0.25">
      <c r="A273" s="5">
        <v>312430</v>
      </c>
      <c r="B273" s="1" t="s">
        <v>419</v>
      </c>
      <c r="C273" s="16">
        <v>32100</v>
      </c>
      <c r="D273" s="1" t="s">
        <v>48</v>
      </c>
      <c r="E273" s="8" t="s">
        <v>1450</v>
      </c>
      <c r="F273" s="2" t="s">
        <v>1048</v>
      </c>
      <c r="G273" s="2" t="s">
        <v>887</v>
      </c>
      <c r="H273" s="2" t="s">
        <v>1453</v>
      </c>
      <c r="I273" s="2">
        <v>3124302</v>
      </c>
      <c r="J273" s="2">
        <v>31052</v>
      </c>
      <c r="K273" s="2">
        <v>3108</v>
      </c>
      <c r="L273" s="7" t="s">
        <v>2077</v>
      </c>
      <c r="M273" s="8" t="s">
        <v>1048</v>
      </c>
      <c r="N273" s="57">
        <v>479</v>
      </c>
      <c r="O273" s="57">
        <v>31621</v>
      </c>
    </row>
    <row r="274" spans="1:15" x14ac:dyDescent="0.25">
      <c r="A274" s="5">
        <v>312440</v>
      </c>
      <c r="B274" s="1" t="s">
        <v>651</v>
      </c>
      <c r="C274" s="16">
        <v>4781</v>
      </c>
      <c r="D274" s="1" t="s">
        <v>60</v>
      </c>
      <c r="E274" s="8" t="s">
        <v>1712</v>
      </c>
      <c r="F274" s="2" t="s">
        <v>892</v>
      </c>
      <c r="G274" s="2" t="s">
        <v>1688</v>
      </c>
      <c r="H274" s="2" t="s">
        <v>1721</v>
      </c>
      <c r="I274" s="2">
        <v>3124401</v>
      </c>
      <c r="J274" s="2">
        <v>31007</v>
      </c>
      <c r="K274" s="2">
        <v>3101</v>
      </c>
      <c r="L274" s="7" t="s">
        <v>1712</v>
      </c>
      <c r="M274" s="8" t="s">
        <v>892</v>
      </c>
      <c r="N274" s="57">
        <v>390</v>
      </c>
      <c r="O274" s="57">
        <v>4391</v>
      </c>
    </row>
    <row r="275" spans="1:15" x14ac:dyDescent="0.25">
      <c r="A275" s="5">
        <v>312450</v>
      </c>
      <c r="B275" s="1" t="s">
        <v>238</v>
      </c>
      <c r="C275" s="16">
        <v>11463</v>
      </c>
      <c r="D275" s="1" t="s">
        <v>60</v>
      </c>
      <c r="E275" s="8" t="s">
        <v>1712</v>
      </c>
      <c r="F275" s="2" t="s">
        <v>892</v>
      </c>
      <c r="G275" s="2" t="s">
        <v>1725</v>
      </c>
      <c r="H275" s="2" t="s">
        <v>1726</v>
      </c>
      <c r="I275" s="2">
        <v>3124500</v>
      </c>
      <c r="J275" s="2">
        <v>31007</v>
      </c>
      <c r="K275" s="2">
        <v>3101</v>
      </c>
      <c r="L275" s="7" t="s">
        <v>1712</v>
      </c>
      <c r="M275" s="8" t="s">
        <v>892</v>
      </c>
      <c r="N275" s="57">
        <v>2053</v>
      </c>
      <c r="O275" s="57">
        <v>9410</v>
      </c>
    </row>
    <row r="276" spans="1:15" x14ac:dyDescent="0.25">
      <c r="A276" s="5">
        <v>312460</v>
      </c>
      <c r="B276" s="1" t="s">
        <v>737</v>
      </c>
      <c r="C276" s="16">
        <v>2412</v>
      </c>
      <c r="D276" s="1" t="s">
        <v>211</v>
      </c>
      <c r="E276" s="8" t="s">
        <v>879</v>
      </c>
      <c r="F276" s="2" t="s">
        <v>880</v>
      </c>
      <c r="G276" s="2" t="s">
        <v>883</v>
      </c>
      <c r="H276" s="2" t="s">
        <v>884</v>
      </c>
      <c r="I276" s="2">
        <v>3124609</v>
      </c>
      <c r="J276" s="2">
        <v>31041</v>
      </c>
      <c r="K276" s="2">
        <v>3107</v>
      </c>
      <c r="L276" s="7" t="s">
        <v>1936</v>
      </c>
      <c r="M276" s="8" t="s">
        <v>880</v>
      </c>
      <c r="N276" s="57">
        <v>150</v>
      </c>
      <c r="O276" s="57">
        <v>2262</v>
      </c>
    </row>
    <row r="277" spans="1:15" x14ac:dyDescent="0.25">
      <c r="A277" s="5">
        <v>312470</v>
      </c>
      <c r="B277" s="1" t="s">
        <v>822</v>
      </c>
      <c r="C277" s="16">
        <v>3504</v>
      </c>
      <c r="D277" s="1" t="s">
        <v>55</v>
      </c>
      <c r="E277" s="8" t="s">
        <v>1059</v>
      </c>
      <c r="F277" s="2" t="s">
        <v>1060</v>
      </c>
      <c r="G277" s="2" t="s">
        <v>1065</v>
      </c>
      <c r="H277" s="2" t="s">
        <v>1066</v>
      </c>
      <c r="I277" s="2">
        <v>3124708</v>
      </c>
      <c r="J277" s="2">
        <v>31028</v>
      </c>
      <c r="K277" s="2">
        <v>3105</v>
      </c>
      <c r="L277" s="7" t="s">
        <v>1059</v>
      </c>
      <c r="M277" s="8" t="s">
        <v>1060</v>
      </c>
      <c r="N277" s="57">
        <v>243</v>
      </c>
      <c r="O277" s="57">
        <v>3261</v>
      </c>
    </row>
    <row r="278" spans="1:15" x14ac:dyDescent="0.25">
      <c r="A278" s="5">
        <v>312480</v>
      </c>
      <c r="B278" s="1" t="s">
        <v>461</v>
      </c>
      <c r="C278" s="16">
        <v>7946</v>
      </c>
      <c r="D278" s="1" t="s">
        <v>28</v>
      </c>
      <c r="E278" s="8" t="s">
        <v>1647</v>
      </c>
      <c r="F278" s="2" t="s">
        <v>1437</v>
      </c>
      <c r="G278" s="2" t="s">
        <v>1652</v>
      </c>
      <c r="H278" s="2" t="s">
        <v>1653</v>
      </c>
      <c r="I278" s="2">
        <v>3124807</v>
      </c>
      <c r="J278" s="2">
        <v>31074</v>
      </c>
      <c r="K278" s="2">
        <v>3113</v>
      </c>
      <c r="L278" s="7" t="s">
        <v>1959</v>
      </c>
      <c r="M278" s="8" t="s">
        <v>1437</v>
      </c>
      <c r="N278" s="57">
        <v>1043</v>
      </c>
      <c r="O278" s="57">
        <v>6903</v>
      </c>
    </row>
    <row r="279" spans="1:15" x14ac:dyDescent="0.25">
      <c r="A279" s="5">
        <v>312490</v>
      </c>
      <c r="B279" s="1" t="s">
        <v>543</v>
      </c>
      <c r="C279" s="16">
        <v>11220</v>
      </c>
      <c r="D279" s="1" t="s">
        <v>161</v>
      </c>
      <c r="E279" s="10" t="s">
        <v>1584</v>
      </c>
      <c r="F279" s="2" t="s">
        <v>880</v>
      </c>
      <c r="G279" s="2" t="s">
        <v>952</v>
      </c>
      <c r="H279" s="2" t="s">
        <v>910</v>
      </c>
      <c r="I279" s="2">
        <v>3124906</v>
      </c>
      <c r="J279" s="2">
        <v>31045</v>
      </c>
      <c r="K279" s="2">
        <v>3107</v>
      </c>
      <c r="L279" s="7" t="s">
        <v>1943</v>
      </c>
      <c r="M279" s="8" t="s">
        <v>880</v>
      </c>
      <c r="N279" s="57">
        <v>599</v>
      </c>
      <c r="O279" s="57">
        <v>10621</v>
      </c>
    </row>
    <row r="280" spans="1:15" x14ac:dyDescent="0.25">
      <c r="A280" s="7">
        <v>312500</v>
      </c>
      <c r="B280" s="1" t="s">
        <v>823</v>
      </c>
      <c r="C280" s="16">
        <v>3992</v>
      </c>
      <c r="D280" s="1" t="s">
        <v>8</v>
      </c>
      <c r="E280" s="8" t="s">
        <v>1487</v>
      </c>
      <c r="F280" s="2" t="s">
        <v>880</v>
      </c>
      <c r="G280" s="2" t="s">
        <v>991</v>
      </c>
      <c r="H280" s="2" t="s">
        <v>1492</v>
      </c>
      <c r="I280" s="2">
        <v>3125002</v>
      </c>
      <c r="J280" s="2">
        <v>31097</v>
      </c>
      <c r="K280" s="2">
        <v>3107</v>
      </c>
      <c r="L280" s="7" t="s">
        <v>2078</v>
      </c>
      <c r="M280" s="8" t="s">
        <v>880</v>
      </c>
      <c r="N280" s="57">
        <v>456</v>
      </c>
      <c r="O280" s="57">
        <v>3536</v>
      </c>
    </row>
    <row r="281" spans="1:15" x14ac:dyDescent="0.25">
      <c r="A281" s="11">
        <v>312510</v>
      </c>
      <c r="B281" s="1" t="s">
        <v>13</v>
      </c>
      <c r="C281" s="16">
        <v>36219</v>
      </c>
      <c r="D281" s="1" t="s">
        <v>60</v>
      </c>
      <c r="E281" s="2" t="s">
        <v>1712</v>
      </c>
      <c r="F281" s="2" t="s">
        <v>892</v>
      </c>
      <c r="G281" s="2" t="s">
        <v>1627</v>
      </c>
      <c r="H281" s="2" t="s">
        <v>1727</v>
      </c>
      <c r="I281" s="2">
        <v>3125101</v>
      </c>
      <c r="J281" s="2">
        <v>31007</v>
      </c>
      <c r="K281" s="2">
        <v>3101</v>
      </c>
      <c r="L281" s="7" t="s">
        <v>1712</v>
      </c>
      <c r="M281" s="8" t="s">
        <v>892</v>
      </c>
      <c r="N281" s="57">
        <v>19606</v>
      </c>
      <c r="O281" s="57">
        <v>16613</v>
      </c>
    </row>
    <row r="282" spans="1:15" x14ac:dyDescent="0.25">
      <c r="A282" s="11">
        <v>312520</v>
      </c>
      <c r="B282" s="7" t="s">
        <v>790</v>
      </c>
      <c r="C282" s="16">
        <v>2424</v>
      </c>
      <c r="D282" s="7" t="s">
        <v>53</v>
      </c>
      <c r="E282" s="8" t="s">
        <v>891</v>
      </c>
      <c r="F282" s="2" t="s">
        <v>892</v>
      </c>
      <c r="G282" s="2" t="s">
        <v>913</v>
      </c>
      <c r="H282" s="2" t="s">
        <v>914</v>
      </c>
      <c r="I282" s="2">
        <v>3125200</v>
      </c>
      <c r="J282" s="2">
        <v>31001</v>
      </c>
      <c r="K282" s="2">
        <v>3101</v>
      </c>
      <c r="L282" s="7" t="s">
        <v>891</v>
      </c>
      <c r="M282" s="8" t="s">
        <v>892</v>
      </c>
      <c r="N282" s="57">
        <v>182</v>
      </c>
      <c r="O282" s="57">
        <v>2242</v>
      </c>
    </row>
    <row r="283" spans="1:15" x14ac:dyDescent="0.25">
      <c r="A283" s="11">
        <v>312530</v>
      </c>
      <c r="B283" s="7" t="s">
        <v>540</v>
      </c>
      <c r="C283" s="16">
        <v>3270</v>
      </c>
      <c r="D283" s="7" t="s">
        <v>35</v>
      </c>
      <c r="E283" s="8" t="s">
        <v>1110</v>
      </c>
      <c r="F283" s="2" t="s">
        <v>880</v>
      </c>
      <c r="G283" s="2" t="s">
        <v>1121</v>
      </c>
      <c r="H283" s="2" t="s">
        <v>1122</v>
      </c>
      <c r="I283" s="2">
        <v>3125309</v>
      </c>
      <c r="J283" s="2">
        <v>31042</v>
      </c>
      <c r="K283" s="2">
        <v>3107</v>
      </c>
      <c r="L283" s="7" t="s">
        <v>1110</v>
      </c>
      <c r="M283" s="8" t="s">
        <v>880</v>
      </c>
      <c r="N283" s="57">
        <v>136</v>
      </c>
      <c r="O283" s="57">
        <v>3134</v>
      </c>
    </row>
    <row r="284" spans="1:15" x14ac:dyDescent="0.25">
      <c r="A284" s="13">
        <v>312540</v>
      </c>
      <c r="B284" s="7" t="s">
        <v>632</v>
      </c>
      <c r="C284" s="16">
        <v>4860</v>
      </c>
      <c r="D284" s="7" t="s">
        <v>503</v>
      </c>
      <c r="E284" s="2" t="s">
        <v>1228</v>
      </c>
      <c r="F284" s="2" t="s">
        <v>948</v>
      </c>
      <c r="G284" s="2" t="s">
        <v>1239</v>
      </c>
      <c r="H284" s="2" t="s">
        <v>1234</v>
      </c>
      <c r="I284" s="2">
        <v>3125408</v>
      </c>
      <c r="J284" s="2">
        <v>31026</v>
      </c>
      <c r="K284" s="2">
        <v>3104</v>
      </c>
      <c r="L284" s="8" t="s">
        <v>2079</v>
      </c>
      <c r="M284" s="8" t="s">
        <v>948</v>
      </c>
      <c r="N284" s="57">
        <v>51</v>
      </c>
      <c r="O284" s="57">
        <v>4809</v>
      </c>
    </row>
    <row r="285" spans="1:15" x14ac:dyDescent="0.25">
      <c r="A285" s="13">
        <v>312550</v>
      </c>
      <c r="B285" s="1" t="s">
        <v>360</v>
      </c>
      <c r="C285" s="16">
        <v>3250</v>
      </c>
      <c r="D285" s="1" t="s">
        <v>503</v>
      </c>
      <c r="E285" s="8" t="s">
        <v>1228</v>
      </c>
      <c r="F285" s="2" t="s">
        <v>948</v>
      </c>
      <c r="G285" s="2" t="s">
        <v>1245</v>
      </c>
      <c r="H285" s="2">
        <v>-18</v>
      </c>
      <c r="I285" s="2">
        <v>3125507</v>
      </c>
      <c r="J285" s="2">
        <v>31026</v>
      </c>
      <c r="K285" s="2">
        <v>3104</v>
      </c>
      <c r="L285" s="8" t="s">
        <v>2079</v>
      </c>
      <c r="M285" s="8" t="s">
        <v>948</v>
      </c>
      <c r="N285" s="57">
        <v>55</v>
      </c>
      <c r="O285" s="57">
        <v>3195</v>
      </c>
    </row>
    <row r="286" spans="1:15" x14ac:dyDescent="0.25">
      <c r="A286" s="7">
        <v>312560</v>
      </c>
      <c r="B286" s="1" t="s">
        <v>292</v>
      </c>
      <c r="C286" s="16">
        <v>7594</v>
      </c>
      <c r="D286" s="1" t="s">
        <v>627</v>
      </c>
      <c r="E286" s="8" t="s">
        <v>922</v>
      </c>
      <c r="F286" s="2" t="s">
        <v>863</v>
      </c>
      <c r="G286" s="2" t="s">
        <v>927</v>
      </c>
      <c r="H286" s="2" t="s">
        <v>928</v>
      </c>
      <c r="I286" s="2">
        <v>3125606</v>
      </c>
      <c r="J286" s="2">
        <v>31094</v>
      </c>
      <c r="K286" s="2">
        <v>3111</v>
      </c>
      <c r="L286" s="7" t="s">
        <v>922</v>
      </c>
      <c r="M286" s="8" t="s">
        <v>863</v>
      </c>
      <c r="N286" s="57">
        <v>155</v>
      </c>
      <c r="O286" s="57">
        <v>7439</v>
      </c>
    </row>
    <row r="287" spans="1:15" x14ac:dyDescent="0.25">
      <c r="A287" s="5">
        <v>312570</v>
      </c>
      <c r="B287" s="1" t="s">
        <v>223</v>
      </c>
      <c r="C287" s="16">
        <v>15285</v>
      </c>
      <c r="D287" s="1" t="s">
        <v>11</v>
      </c>
      <c r="E287" s="8" t="s">
        <v>1211</v>
      </c>
      <c r="F287" s="2" t="s">
        <v>1004</v>
      </c>
      <c r="G287" s="2" t="s">
        <v>1218</v>
      </c>
      <c r="H287" s="2" t="s">
        <v>1217</v>
      </c>
      <c r="I287" s="2">
        <v>3125705</v>
      </c>
      <c r="J287" s="2">
        <v>31019</v>
      </c>
      <c r="K287" s="2">
        <v>3103</v>
      </c>
      <c r="L287" s="7" t="s">
        <v>1211</v>
      </c>
      <c r="M287" s="8" t="s">
        <v>1004</v>
      </c>
      <c r="N287" s="57">
        <v>1206</v>
      </c>
      <c r="O287" s="57">
        <v>14079</v>
      </c>
    </row>
    <row r="288" spans="1:15" x14ac:dyDescent="0.25">
      <c r="A288" s="5">
        <v>312580</v>
      </c>
      <c r="B288" s="1" t="s">
        <v>559</v>
      </c>
      <c r="C288" s="16">
        <v>3491</v>
      </c>
      <c r="D288" s="1" t="s">
        <v>7</v>
      </c>
      <c r="E288" s="8" t="s">
        <v>1297</v>
      </c>
      <c r="F288" s="2" t="s">
        <v>1298</v>
      </c>
      <c r="G288" s="2" t="s">
        <v>1307</v>
      </c>
      <c r="H288" s="2" t="s">
        <v>1308</v>
      </c>
      <c r="I288" s="2">
        <v>3125804</v>
      </c>
      <c r="J288" s="2">
        <v>31036</v>
      </c>
      <c r="K288" s="2">
        <v>3106</v>
      </c>
      <c r="L288" s="7" t="s">
        <v>2069</v>
      </c>
      <c r="M288" s="8" t="s">
        <v>1298</v>
      </c>
      <c r="N288" s="57">
        <v>159</v>
      </c>
      <c r="O288" s="57">
        <v>3332</v>
      </c>
    </row>
    <row r="289" spans="1:15" x14ac:dyDescent="0.25">
      <c r="A289" s="11">
        <v>312590</v>
      </c>
      <c r="B289" s="1" t="s">
        <v>199</v>
      </c>
      <c r="C289" s="16">
        <v>10049</v>
      </c>
      <c r="D289" s="1" t="s">
        <v>40</v>
      </c>
      <c r="E289" s="8" t="s">
        <v>1375</v>
      </c>
      <c r="F289" s="2" t="s">
        <v>1004</v>
      </c>
      <c r="G289" s="2" t="s">
        <v>1378</v>
      </c>
      <c r="H289" s="2" t="s">
        <v>1328</v>
      </c>
      <c r="I289" s="2">
        <v>3125903</v>
      </c>
      <c r="J289" s="2">
        <v>31021</v>
      </c>
      <c r="K289" s="2">
        <v>3103</v>
      </c>
      <c r="L289" s="7" t="s">
        <v>1375</v>
      </c>
      <c r="M289" s="8" t="s">
        <v>1004</v>
      </c>
      <c r="N289" s="57">
        <v>852</v>
      </c>
      <c r="O289" s="57">
        <v>9197</v>
      </c>
    </row>
    <row r="290" spans="1:15" x14ac:dyDescent="0.25">
      <c r="A290" s="11">
        <v>312595</v>
      </c>
      <c r="B290" s="1" t="s">
        <v>217</v>
      </c>
      <c r="C290" s="16">
        <v>11123</v>
      </c>
      <c r="D290" s="1" t="s">
        <v>35</v>
      </c>
      <c r="E290" s="8" t="s">
        <v>1110</v>
      </c>
      <c r="F290" s="2" t="s">
        <v>880</v>
      </c>
      <c r="G290" s="2" t="s">
        <v>1123</v>
      </c>
      <c r="H290" s="2" t="s">
        <v>1124</v>
      </c>
      <c r="I290" s="2">
        <v>3125952</v>
      </c>
      <c r="J290" s="2">
        <v>31042</v>
      </c>
      <c r="K290" s="2">
        <v>3107</v>
      </c>
      <c r="L290" s="7" t="s">
        <v>1110</v>
      </c>
      <c r="M290" s="8" t="s">
        <v>880</v>
      </c>
      <c r="N290" s="57">
        <v>146</v>
      </c>
      <c r="O290" s="57">
        <v>10977</v>
      </c>
    </row>
    <row r="291" spans="1:15" x14ac:dyDescent="0.25">
      <c r="A291" s="11">
        <v>312600</v>
      </c>
      <c r="B291" s="1" t="s">
        <v>272</v>
      </c>
      <c r="C291" s="16">
        <v>7593</v>
      </c>
      <c r="D291" s="1" t="s">
        <v>0</v>
      </c>
      <c r="E291" s="2" t="s">
        <v>1025</v>
      </c>
      <c r="F291" s="2" t="s">
        <v>1004</v>
      </c>
      <c r="G291" s="2" t="s">
        <v>1034</v>
      </c>
      <c r="H291" s="2" t="s">
        <v>1010</v>
      </c>
      <c r="I291" s="2">
        <v>3126000</v>
      </c>
      <c r="J291" s="2">
        <v>31017</v>
      </c>
      <c r="K291" s="2">
        <v>3103</v>
      </c>
      <c r="L291" s="7" t="s">
        <v>1025</v>
      </c>
      <c r="M291" s="8" t="s">
        <v>1004</v>
      </c>
      <c r="N291" s="57">
        <v>2697</v>
      </c>
      <c r="O291" s="57">
        <v>4896</v>
      </c>
    </row>
    <row r="292" spans="1:15" x14ac:dyDescent="0.25">
      <c r="A292" s="11">
        <v>312610</v>
      </c>
      <c r="B292" s="1" t="s">
        <v>62</v>
      </c>
      <c r="C292" s="16">
        <v>68962</v>
      </c>
      <c r="D292" s="1" t="s">
        <v>55</v>
      </c>
      <c r="E292" s="2" t="s">
        <v>1260</v>
      </c>
      <c r="F292" s="2" t="s">
        <v>1060</v>
      </c>
      <c r="G292" s="2" t="s">
        <v>1264</v>
      </c>
      <c r="H292" s="2" t="s">
        <v>1162</v>
      </c>
      <c r="I292" s="2">
        <v>3126109</v>
      </c>
      <c r="J292" s="2">
        <v>31030</v>
      </c>
      <c r="K292" s="2">
        <v>3105</v>
      </c>
      <c r="L292" s="7" t="s">
        <v>1260</v>
      </c>
      <c r="M292" s="8" t="s">
        <v>1060</v>
      </c>
      <c r="N292" s="57">
        <v>14128</v>
      </c>
      <c r="O292" s="57">
        <v>54834</v>
      </c>
    </row>
    <row r="293" spans="1:15" x14ac:dyDescent="0.25">
      <c r="A293" s="11">
        <v>312620</v>
      </c>
      <c r="B293" s="1" t="s">
        <v>636</v>
      </c>
      <c r="C293" s="16">
        <v>9732</v>
      </c>
      <c r="D293" s="1" t="s">
        <v>351</v>
      </c>
      <c r="E293" s="8" t="s">
        <v>1906</v>
      </c>
      <c r="F293" s="2" t="s">
        <v>1483</v>
      </c>
      <c r="G293" s="2" t="s">
        <v>1914</v>
      </c>
      <c r="H293" s="2" t="s">
        <v>1915</v>
      </c>
      <c r="I293" s="2">
        <v>3126208</v>
      </c>
      <c r="J293" s="2">
        <v>31058</v>
      </c>
      <c r="K293" s="2">
        <v>3109</v>
      </c>
      <c r="L293" s="7" t="s">
        <v>1957</v>
      </c>
      <c r="M293" s="8" t="s">
        <v>1483</v>
      </c>
      <c r="N293" s="57">
        <v>183</v>
      </c>
      <c r="O293" s="57">
        <v>9549</v>
      </c>
    </row>
    <row r="294" spans="1:15" x14ac:dyDescent="0.25">
      <c r="A294" s="11">
        <v>312630</v>
      </c>
      <c r="B294" s="1" t="s">
        <v>392</v>
      </c>
      <c r="C294" s="16">
        <v>4493</v>
      </c>
      <c r="D294" s="1" t="s">
        <v>66</v>
      </c>
      <c r="E294" s="8" t="s">
        <v>1620</v>
      </c>
      <c r="F294" s="2" t="s">
        <v>892</v>
      </c>
      <c r="G294" s="2" t="s">
        <v>1351</v>
      </c>
      <c r="H294" s="2" t="s">
        <v>1622</v>
      </c>
      <c r="I294" s="2">
        <v>3126307</v>
      </c>
      <c r="J294" s="2">
        <v>31092</v>
      </c>
      <c r="K294" s="2">
        <v>3101</v>
      </c>
      <c r="L294" s="7" t="s">
        <v>1965</v>
      </c>
      <c r="M294" s="8" t="s">
        <v>892</v>
      </c>
      <c r="N294" s="57">
        <v>293</v>
      </c>
      <c r="O294" s="57">
        <v>4200</v>
      </c>
    </row>
    <row r="295" spans="1:15" x14ac:dyDescent="0.25">
      <c r="A295" s="11">
        <v>312640</v>
      </c>
      <c r="B295" s="1" t="s">
        <v>269</v>
      </c>
      <c r="C295" s="16">
        <v>3001</v>
      </c>
      <c r="D295" s="1" t="s">
        <v>11</v>
      </c>
      <c r="E295" s="2" t="s">
        <v>1823</v>
      </c>
      <c r="F295" s="2" t="s">
        <v>1004</v>
      </c>
      <c r="G295" s="2" t="s">
        <v>1192</v>
      </c>
      <c r="H295" s="2" t="s">
        <v>1829</v>
      </c>
      <c r="I295" s="2">
        <v>3126406</v>
      </c>
      <c r="J295" s="2">
        <v>31024</v>
      </c>
      <c r="K295" s="2">
        <v>3103</v>
      </c>
      <c r="L295" s="7" t="s">
        <v>1823</v>
      </c>
      <c r="M295" s="8" t="s">
        <v>1004</v>
      </c>
      <c r="N295" s="57">
        <v>219</v>
      </c>
      <c r="O295" s="57">
        <v>2782</v>
      </c>
    </row>
    <row r="296" spans="1:15" x14ac:dyDescent="0.25">
      <c r="A296" s="11">
        <v>312650</v>
      </c>
      <c r="B296" s="1" t="s">
        <v>422</v>
      </c>
      <c r="C296" s="16">
        <v>10557</v>
      </c>
      <c r="D296" s="1" t="s">
        <v>503</v>
      </c>
      <c r="E296" s="8" t="s">
        <v>947</v>
      </c>
      <c r="F296" s="2" t="s">
        <v>948</v>
      </c>
      <c r="G296" s="2" t="s">
        <v>954</v>
      </c>
      <c r="H296" s="2" t="s">
        <v>955</v>
      </c>
      <c r="I296" s="2">
        <v>3126505</v>
      </c>
      <c r="J296" s="2">
        <v>31064</v>
      </c>
      <c r="K296" s="2">
        <v>3104</v>
      </c>
      <c r="L296" s="8" t="s">
        <v>2073</v>
      </c>
      <c r="M296" s="8" t="s">
        <v>948</v>
      </c>
      <c r="N296" s="57">
        <v>96</v>
      </c>
      <c r="O296" s="57">
        <v>10461</v>
      </c>
    </row>
    <row r="297" spans="1:15" x14ac:dyDescent="0.25">
      <c r="A297" s="11">
        <v>312660</v>
      </c>
      <c r="B297" s="1" t="s">
        <v>593</v>
      </c>
      <c r="C297" s="16">
        <v>5309</v>
      </c>
      <c r="D297" s="1" t="s">
        <v>48</v>
      </c>
      <c r="E297" s="8" t="s">
        <v>1047</v>
      </c>
      <c r="F297" s="2" t="s">
        <v>1048</v>
      </c>
      <c r="G297" s="2" t="s">
        <v>1027</v>
      </c>
      <c r="H297" s="2" t="s">
        <v>1052</v>
      </c>
      <c r="I297" s="2">
        <v>3126604</v>
      </c>
      <c r="J297" s="2">
        <v>31083</v>
      </c>
      <c r="K297" s="2">
        <v>3108</v>
      </c>
      <c r="L297" s="7" t="s">
        <v>1969</v>
      </c>
      <c r="M297" s="8" t="s">
        <v>1048</v>
      </c>
      <c r="N297" s="57">
        <v>34</v>
      </c>
      <c r="O297" s="57">
        <v>5275</v>
      </c>
    </row>
    <row r="298" spans="1:15" x14ac:dyDescent="0.25">
      <c r="A298" s="11">
        <v>312670</v>
      </c>
      <c r="B298" s="1" t="s">
        <v>446</v>
      </c>
      <c r="C298" s="16">
        <v>26764</v>
      </c>
      <c r="D298" s="1" t="s">
        <v>48</v>
      </c>
      <c r="E298" s="2" t="s">
        <v>1272</v>
      </c>
      <c r="F298" s="2" t="s">
        <v>1048</v>
      </c>
      <c r="G298" s="2" t="s">
        <v>1277</v>
      </c>
      <c r="H298" s="2" t="s">
        <v>1278</v>
      </c>
      <c r="I298" s="2">
        <v>3126703</v>
      </c>
      <c r="J298" s="2">
        <v>31051</v>
      </c>
      <c r="K298" s="2">
        <v>3108</v>
      </c>
      <c r="L298" s="7" t="s">
        <v>1969</v>
      </c>
      <c r="M298" s="8" t="s">
        <v>1048</v>
      </c>
      <c r="N298" s="57">
        <v>676</v>
      </c>
      <c r="O298" s="57">
        <v>26088</v>
      </c>
    </row>
    <row r="299" spans="1:15" x14ac:dyDescent="0.25">
      <c r="A299" s="11">
        <v>312675</v>
      </c>
      <c r="B299" s="1" t="s">
        <v>234</v>
      </c>
      <c r="C299" s="16">
        <v>5614</v>
      </c>
      <c r="D299" s="1" t="s">
        <v>112</v>
      </c>
      <c r="E299" s="8" t="s">
        <v>1845</v>
      </c>
      <c r="F299" s="2" t="s">
        <v>863</v>
      </c>
      <c r="G299" s="2">
        <v>-42</v>
      </c>
      <c r="H299" s="2" t="s">
        <v>1850</v>
      </c>
      <c r="I299" s="2">
        <v>3126752</v>
      </c>
      <c r="J299" s="2">
        <v>31099</v>
      </c>
      <c r="K299" s="2">
        <v>3111</v>
      </c>
      <c r="L299" s="7" t="s">
        <v>2070</v>
      </c>
      <c r="M299" s="8" t="s">
        <v>863</v>
      </c>
      <c r="N299" s="57">
        <v>76</v>
      </c>
      <c r="O299" s="57">
        <v>5538</v>
      </c>
    </row>
    <row r="300" spans="1:15" x14ac:dyDescent="0.25">
      <c r="A300" s="11">
        <v>312680</v>
      </c>
      <c r="B300" s="1" t="s">
        <v>431</v>
      </c>
      <c r="C300" s="16">
        <v>5897</v>
      </c>
      <c r="D300" s="1" t="s">
        <v>112</v>
      </c>
      <c r="E300" s="8" t="s">
        <v>1411</v>
      </c>
      <c r="F300" s="2" t="s">
        <v>863</v>
      </c>
      <c r="G300" s="2" t="s">
        <v>1413</v>
      </c>
      <c r="H300" s="2" t="s">
        <v>1414</v>
      </c>
      <c r="I300" s="2">
        <v>3126802</v>
      </c>
      <c r="J300" s="2">
        <v>31096</v>
      </c>
      <c r="K300" s="2">
        <v>3111</v>
      </c>
      <c r="L300" s="7" t="s">
        <v>2070</v>
      </c>
      <c r="M300" s="8" t="s">
        <v>863</v>
      </c>
      <c r="N300" s="57">
        <v>215</v>
      </c>
      <c r="O300" s="57">
        <v>5682</v>
      </c>
    </row>
    <row r="301" spans="1:15" x14ac:dyDescent="0.25">
      <c r="A301" s="11">
        <v>312690</v>
      </c>
      <c r="B301" s="1" t="s">
        <v>310</v>
      </c>
      <c r="C301" s="16">
        <v>9561</v>
      </c>
      <c r="D301" s="1" t="s">
        <v>7</v>
      </c>
      <c r="E301" s="2" t="s">
        <v>1297</v>
      </c>
      <c r="F301" s="2" t="s">
        <v>1298</v>
      </c>
      <c r="G301" s="2" t="s">
        <v>1111</v>
      </c>
      <c r="H301" s="2" t="s">
        <v>1223</v>
      </c>
      <c r="I301" s="2">
        <v>3126901</v>
      </c>
      <c r="J301" s="2">
        <v>31036</v>
      </c>
      <c r="K301" s="2">
        <v>3106</v>
      </c>
      <c r="L301" s="7" t="s">
        <v>2069</v>
      </c>
      <c r="M301" s="8" t="s">
        <v>1298</v>
      </c>
      <c r="N301" s="57">
        <v>539</v>
      </c>
      <c r="O301" s="57">
        <v>9022</v>
      </c>
    </row>
    <row r="302" spans="1:15" x14ac:dyDescent="0.25">
      <c r="A302" s="7">
        <v>312695</v>
      </c>
      <c r="B302" s="1" t="s">
        <v>546</v>
      </c>
      <c r="C302" s="16">
        <v>3488</v>
      </c>
      <c r="D302" s="1" t="s">
        <v>7</v>
      </c>
      <c r="E302" s="8" t="s">
        <v>1661</v>
      </c>
      <c r="F302" s="2" t="s">
        <v>1298</v>
      </c>
      <c r="G302" s="2" t="s">
        <v>1663</v>
      </c>
      <c r="H302" s="2" t="s">
        <v>1664</v>
      </c>
      <c r="I302" s="2">
        <v>3126950</v>
      </c>
      <c r="J302" s="2">
        <v>31080</v>
      </c>
      <c r="K302" s="2">
        <v>3106</v>
      </c>
      <c r="L302" s="7" t="s">
        <v>1661</v>
      </c>
      <c r="M302" s="8" t="s">
        <v>1298</v>
      </c>
      <c r="N302" s="57">
        <v>6</v>
      </c>
      <c r="O302" s="57">
        <v>3482</v>
      </c>
    </row>
    <row r="303" spans="1:15" x14ac:dyDescent="0.25">
      <c r="A303" s="11">
        <v>312700</v>
      </c>
      <c r="B303" s="1" t="s">
        <v>670</v>
      </c>
      <c r="C303" s="16">
        <v>18290</v>
      </c>
      <c r="D303" s="1" t="s">
        <v>5</v>
      </c>
      <c r="E303" s="8" t="s">
        <v>1282</v>
      </c>
      <c r="F303" s="2" t="s">
        <v>959</v>
      </c>
      <c r="G303" s="2" t="s">
        <v>1285</v>
      </c>
      <c r="H303" s="2" t="s">
        <v>1044</v>
      </c>
      <c r="I303" s="2">
        <v>3127008</v>
      </c>
      <c r="J303" s="2">
        <v>31071</v>
      </c>
      <c r="K303" s="2">
        <v>3112</v>
      </c>
      <c r="L303" s="7" t="s">
        <v>1964</v>
      </c>
      <c r="M303" s="8" t="s">
        <v>959</v>
      </c>
      <c r="N303" s="57">
        <v>3290</v>
      </c>
      <c r="O303" s="57">
        <v>15000</v>
      </c>
    </row>
    <row r="304" spans="1:15" x14ac:dyDescent="0.25">
      <c r="A304" s="7">
        <v>312705</v>
      </c>
      <c r="B304" s="1" t="s">
        <v>714</v>
      </c>
      <c r="C304" s="16">
        <v>4682</v>
      </c>
      <c r="D304" s="1" t="s">
        <v>112</v>
      </c>
      <c r="E304" s="8" t="s">
        <v>862</v>
      </c>
      <c r="F304" s="2" t="s">
        <v>863</v>
      </c>
      <c r="G304" s="2" t="s">
        <v>870</v>
      </c>
      <c r="H304" s="2" t="s">
        <v>871</v>
      </c>
      <c r="I304" s="2">
        <v>3127057</v>
      </c>
      <c r="J304" s="2">
        <v>31062</v>
      </c>
      <c r="K304" s="2">
        <v>3111</v>
      </c>
      <c r="L304" s="7" t="s">
        <v>2070</v>
      </c>
      <c r="M304" s="8" t="s">
        <v>863</v>
      </c>
      <c r="N304" s="57">
        <v>73</v>
      </c>
      <c r="O304" s="57">
        <v>4609</v>
      </c>
    </row>
    <row r="305" spans="1:15" x14ac:dyDescent="0.25">
      <c r="A305" s="7">
        <v>312707</v>
      </c>
      <c r="B305" s="1" t="s">
        <v>378</v>
      </c>
      <c r="C305" s="16">
        <v>5727</v>
      </c>
      <c r="D305" s="1" t="s">
        <v>48</v>
      </c>
      <c r="E305" s="2" t="s">
        <v>1752</v>
      </c>
      <c r="F305" s="2" t="s">
        <v>1048</v>
      </c>
      <c r="G305" s="2" t="s">
        <v>889</v>
      </c>
      <c r="H305" s="2" t="s">
        <v>1097</v>
      </c>
      <c r="I305" s="2">
        <v>3127073</v>
      </c>
      <c r="J305" s="2">
        <v>31098</v>
      </c>
      <c r="K305" s="2">
        <v>3108</v>
      </c>
      <c r="L305" s="7" t="s">
        <v>1752</v>
      </c>
      <c r="M305" s="8" t="s">
        <v>1048</v>
      </c>
      <c r="N305" s="57">
        <v>46</v>
      </c>
      <c r="O305" s="57">
        <v>5681</v>
      </c>
    </row>
    <row r="306" spans="1:15" x14ac:dyDescent="0.25">
      <c r="A306" s="11">
        <v>312710</v>
      </c>
      <c r="B306" s="1" t="s">
        <v>84</v>
      </c>
      <c r="C306" s="16">
        <v>58689</v>
      </c>
      <c r="D306" s="1" t="s">
        <v>5</v>
      </c>
      <c r="E306" s="8" t="s">
        <v>1282</v>
      </c>
      <c r="F306" s="2" t="s">
        <v>959</v>
      </c>
      <c r="G306" s="2" t="s">
        <v>1286</v>
      </c>
      <c r="H306" s="2" t="s">
        <v>1187</v>
      </c>
      <c r="I306" s="2">
        <v>3127107</v>
      </c>
      <c r="J306" s="2">
        <v>31071</v>
      </c>
      <c r="K306" s="2">
        <v>3112</v>
      </c>
      <c r="L306" s="7" t="s">
        <v>1964</v>
      </c>
      <c r="M306" s="8" t="s">
        <v>959</v>
      </c>
      <c r="N306" s="57">
        <v>18277</v>
      </c>
      <c r="O306" s="57">
        <v>40412</v>
      </c>
    </row>
    <row r="307" spans="1:15" x14ac:dyDescent="0.25">
      <c r="A307" s="11">
        <v>312720</v>
      </c>
      <c r="B307" s="1" t="s">
        <v>824</v>
      </c>
      <c r="C307" s="16">
        <v>4428</v>
      </c>
      <c r="D307" s="1" t="s">
        <v>11</v>
      </c>
      <c r="E307" s="8" t="s">
        <v>1823</v>
      </c>
      <c r="F307" s="2" t="s">
        <v>1004</v>
      </c>
      <c r="G307" s="2" t="s">
        <v>1012</v>
      </c>
      <c r="H307" s="2" t="s">
        <v>1374</v>
      </c>
      <c r="I307" s="2">
        <v>3127206</v>
      </c>
      <c r="J307" s="2">
        <v>31024</v>
      </c>
      <c r="K307" s="2">
        <v>3103</v>
      </c>
      <c r="L307" s="7" t="s">
        <v>1823</v>
      </c>
      <c r="M307" s="8" t="s">
        <v>1004</v>
      </c>
      <c r="N307" s="57">
        <v>188</v>
      </c>
      <c r="O307" s="57">
        <v>4240</v>
      </c>
    </row>
    <row r="308" spans="1:15" x14ac:dyDescent="0.25">
      <c r="A308" s="11">
        <v>312730</v>
      </c>
      <c r="B308" s="1" t="s">
        <v>594</v>
      </c>
      <c r="C308" s="16">
        <v>6952</v>
      </c>
      <c r="D308" s="1" t="s">
        <v>7</v>
      </c>
      <c r="E308" s="8" t="s">
        <v>1297</v>
      </c>
      <c r="F308" s="2" t="s">
        <v>1298</v>
      </c>
      <c r="G308" s="2" t="s">
        <v>1309</v>
      </c>
      <c r="H308" s="2" t="s">
        <v>1310</v>
      </c>
      <c r="I308" s="2">
        <v>3127305</v>
      </c>
      <c r="J308" s="2">
        <v>31036</v>
      </c>
      <c r="K308" s="2">
        <v>3106</v>
      </c>
      <c r="L308" s="7" t="s">
        <v>2069</v>
      </c>
      <c r="M308" s="8" t="s">
        <v>1298</v>
      </c>
      <c r="N308" s="57">
        <v>350</v>
      </c>
      <c r="O308" s="57">
        <v>6602</v>
      </c>
    </row>
    <row r="309" spans="1:15" x14ac:dyDescent="0.25">
      <c r="A309" s="11">
        <v>312733</v>
      </c>
      <c r="B309" s="1" t="s">
        <v>753</v>
      </c>
      <c r="C309" s="16">
        <v>5189</v>
      </c>
      <c r="D309" s="1" t="s">
        <v>48</v>
      </c>
      <c r="E309" s="8" t="s">
        <v>1450</v>
      </c>
      <c r="F309" s="2" t="s">
        <v>1048</v>
      </c>
      <c r="G309" s="2" t="s">
        <v>1454</v>
      </c>
      <c r="H309" s="2" t="s">
        <v>1455</v>
      </c>
      <c r="I309" s="2">
        <v>3127339</v>
      </c>
      <c r="J309" s="2">
        <v>31052</v>
      </c>
      <c r="K309" s="2">
        <v>3108</v>
      </c>
      <c r="L309" s="7" t="s">
        <v>2077</v>
      </c>
      <c r="M309" s="8" t="s">
        <v>1048</v>
      </c>
      <c r="N309" s="57">
        <v>12</v>
      </c>
      <c r="O309" s="57">
        <v>5177</v>
      </c>
    </row>
    <row r="310" spans="1:15" x14ac:dyDescent="0.25">
      <c r="A310" s="11">
        <v>312735</v>
      </c>
      <c r="B310" s="1" t="s">
        <v>825</v>
      </c>
      <c r="C310" s="16">
        <v>3210</v>
      </c>
      <c r="D310" s="1" t="s">
        <v>48</v>
      </c>
      <c r="E310" s="8" t="s">
        <v>1580</v>
      </c>
      <c r="F310" s="2" t="s">
        <v>1048</v>
      </c>
      <c r="G310" s="2" t="s">
        <v>1170</v>
      </c>
      <c r="H310" s="2" t="s">
        <v>950</v>
      </c>
      <c r="I310" s="2">
        <v>3127354</v>
      </c>
      <c r="J310" s="2">
        <v>31084</v>
      </c>
      <c r="K310" s="2">
        <v>3108</v>
      </c>
      <c r="L310" s="7" t="s">
        <v>1969</v>
      </c>
      <c r="M310" s="8" t="s">
        <v>1048</v>
      </c>
      <c r="N310" s="57">
        <v>164</v>
      </c>
      <c r="O310" s="57">
        <v>3046</v>
      </c>
    </row>
    <row r="311" spans="1:15" x14ac:dyDescent="0.25">
      <c r="A311" s="13">
        <v>312737</v>
      </c>
      <c r="B311" s="1" t="s">
        <v>607</v>
      </c>
      <c r="C311" s="16">
        <v>3416</v>
      </c>
      <c r="D311" s="1" t="s">
        <v>7</v>
      </c>
      <c r="E311" s="8" t="s">
        <v>1744</v>
      </c>
      <c r="F311" s="2" t="s">
        <v>1298</v>
      </c>
      <c r="G311" s="2" t="s">
        <v>1748</v>
      </c>
      <c r="H311" s="2" t="s">
        <v>1656</v>
      </c>
      <c r="I311" s="2">
        <v>3127370</v>
      </c>
      <c r="J311" s="2">
        <v>31040</v>
      </c>
      <c r="K311" s="2">
        <v>3106</v>
      </c>
      <c r="L311" s="7" t="s">
        <v>2069</v>
      </c>
      <c r="M311" s="8" t="s">
        <v>1298</v>
      </c>
      <c r="N311" s="57">
        <v>80</v>
      </c>
      <c r="O311" s="57">
        <v>3336</v>
      </c>
    </row>
    <row r="312" spans="1:15" x14ac:dyDescent="0.25">
      <c r="A312" s="7">
        <v>312738</v>
      </c>
      <c r="B312" s="1" t="s">
        <v>352</v>
      </c>
      <c r="C312" s="16">
        <v>4038</v>
      </c>
      <c r="D312" s="1" t="s">
        <v>8</v>
      </c>
      <c r="E312" s="8" t="s">
        <v>1487</v>
      </c>
      <c r="F312" s="2" t="s">
        <v>880</v>
      </c>
      <c r="G312" s="2" t="s">
        <v>1493</v>
      </c>
      <c r="H312" s="2" t="s">
        <v>1494</v>
      </c>
      <c r="I312" s="2">
        <v>3127388</v>
      </c>
      <c r="J312" s="2">
        <v>31097</v>
      </c>
      <c r="K312" s="2">
        <v>3107</v>
      </c>
      <c r="L312" s="7" t="s">
        <v>2078</v>
      </c>
      <c r="M312" s="8" t="s">
        <v>880</v>
      </c>
      <c r="N312" s="57">
        <v>281</v>
      </c>
      <c r="O312" s="57">
        <v>3757</v>
      </c>
    </row>
    <row r="313" spans="1:15" x14ac:dyDescent="0.25">
      <c r="A313" s="11">
        <v>312740</v>
      </c>
      <c r="B313" s="1" t="s">
        <v>826</v>
      </c>
      <c r="C313" s="16">
        <v>4414</v>
      </c>
      <c r="D313" s="1" t="s">
        <v>60</v>
      </c>
      <c r="E313" s="8" t="s">
        <v>1387</v>
      </c>
      <c r="F313" s="2" t="s">
        <v>892</v>
      </c>
      <c r="G313" s="2" t="s">
        <v>1394</v>
      </c>
      <c r="H313" s="2" t="s">
        <v>1395</v>
      </c>
      <c r="I313" s="2">
        <v>3127404</v>
      </c>
      <c r="J313" s="2">
        <v>31003</v>
      </c>
      <c r="K313" s="2">
        <v>3101</v>
      </c>
      <c r="L313" s="7" t="s">
        <v>1939</v>
      </c>
      <c r="M313" s="8" t="s">
        <v>892</v>
      </c>
      <c r="N313" s="57">
        <v>237</v>
      </c>
      <c r="O313" s="57">
        <v>4177</v>
      </c>
    </row>
    <row r="314" spans="1:15" x14ac:dyDescent="0.25">
      <c r="A314" s="11">
        <v>312750</v>
      </c>
      <c r="B314" s="1" t="s">
        <v>183</v>
      </c>
      <c r="C314" s="16">
        <v>6181</v>
      </c>
      <c r="D314" s="1" t="s">
        <v>7</v>
      </c>
      <c r="E314" s="8" t="s">
        <v>1297</v>
      </c>
      <c r="F314" s="2" t="s">
        <v>1298</v>
      </c>
      <c r="G314" s="2" t="s">
        <v>1311</v>
      </c>
      <c r="H314" s="2" t="s">
        <v>1312</v>
      </c>
      <c r="I314" s="2">
        <v>3127503</v>
      </c>
      <c r="J314" s="2">
        <v>31036</v>
      </c>
      <c r="K314" s="2">
        <v>3106</v>
      </c>
      <c r="L314" s="7" t="s">
        <v>2069</v>
      </c>
      <c r="M314" s="8" t="s">
        <v>1298</v>
      </c>
      <c r="N314" s="57">
        <v>104</v>
      </c>
      <c r="O314" s="57">
        <v>6077</v>
      </c>
    </row>
    <row r="315" spans="1:15" x14ac:dyDescent="0.25">
      <c r="A315" s="13">
        <v>312760</v>
      </c>
      <c r="B315" s="1" t="s">
        <v>459</v>
      </c>
      <c r="C315" s="16">
        <v>12063</v>
      </c>
      <c r="D315" s="1" t="s">
        <v>503</v>
      </c>
      <c r="E315" s="8" t="s">
        <v>1228</v>
      </c>
      <c r="F315" s="2" t="s">
        <v>948</v>
      </c>
      <c r="G315" s="2" t="s">
        <v>982</v>
      </c>
      <c r="H315" s="2" t="s">
        <v>1240</v>
      </c>
      <c r="I315" s="2">
        <v>3127602</v>
      </c>
      <c r="J315" s="2">
        <v>31026</v>
      </c>
      <c r="K315" s="2">
        <v>3104</v>
      </c>
      <c r="L315" s="8" t="s">
        <v>2079</v>
      </c>
      <c r="M315" s="8" t="s">
        <v>948</v>
      </c>
      <c r="N315" s="57">
        <v>496</v>
      </c>
      <c r="O315" s="57">
        <v>11567</v>
      </c>
    </row>
    <row r="316" spans="1:15" x14ac:dyDescent="0.25">
      <c r="A316" s="11">
        <v>312770</v>
      </c>
      <c r="B316" s="1" t="s">
        <v>7</v>
      </c>
      <c r="C316" s="16">
        <v>285000</v>
      </c>
      <c r="D316" s="1" t="s">
        <v>7</v>
      </c>
      <c r="E316" s="8" t="s">
        <v>1297</v>
      </c>
      <c r="F316" s="2" t="s">
        <v>1298</v>
      </c>
      <c r="G316" s="2" t="s">
        <v>1313</v>
      </c>
      <c r="H316" s="2" t="s">
        <v>1314</v>
      </c>
      <c r="I316" s="2">
        <v>3127701</v>
      </c>
      <c r="J316" s="2">
        <v>31036</v>
      </c>
      <c r="K316" s="2">
        <v>3106</v>
      </c>
      <c r="L316" s="7" t="s">
        <v>2069</v>
      </c>
      <c r="M316" s="8" t="s">
        <v>1298</v>
      </c>
      <c r="N316" s="57">
        <v>69641</v>
      </c>
      <c r="O316" s="57">
        <v>215359</v>
      </c>
    </row>
    <row r="317" spans="1:15" x14ac:dyDescent="0.25">
      <c r="A317" s="5">
        <v>312780</v>
      </c>
      <c r="B317" s="1" t="s">
        <v>337</v>
      </c>
      <c r="C317" s="16">
        <v>15944</v>
      </c>
      <c r="D317" s="1" t="s">
        <v>48</v>
      </c>
      <c r="E317" s="8" t="s">
        <v>1272</v>
      </c>
      <c r="F317" s="2" t="s">
        <v>1048</v>
      </c>
      <c r="G317" s="2" t="s">
        <v>1279</v>
      </c>
      <c r="H317" s="2" t="s">
        <v>1280</v>
      </c>
      <c r="I317" s="2">
        <v>3127800</v>
      </c>
      <c r="J317" s="2">
        <v>31051</v>
      </c>
      <c r="K317" s="2">
        <v>3108</v>
      </c>
      <c r="L317" s="7" t="s">
        <v>1969</v>
      </c>
      <c r="M317" s="8" t="s">
        <v>1048</v>
      </c>
      <c r="N317" s="57">
        <v>343</v>
      </c>
      <c r="O317" s="57">
        <v>15601</v>
      </c>
    </row>
    <row r="318" spans="1:15" x14ac:dyDescent="0.25">
      <c r="A318" s="11">
        <v>312790</v>
      </c>
      <c r="B318" s="1" t="s">
        <v>625</v>
      </c>
      <c r="C318" s="16">
        <v>1417</v>
      </c>
      <c r="D318" s="1" t="s">
        <v>28</v>
      </c>
      <c r="E318" s="10" t="s">
        <v>1647</v>
      </c>
      <c r="F318" s="2" t="s">
        <v>1437</v>
      </c>
      <c r="G318" s="2" t="s">
        <v>1654</v>
      </c>
      <c r="H318" s="2" t="s">
        <v>1655</v>
      </c>
      <c r="I318" s="2">
        <v>3127909</v>
      </c>
      <c r="J318" s="2">
        <v>31074</v>
      </c>
      <c r="K318" s="2">
        <v>3113</v>
      </c>
      <c r="L318" s="9" t="s">
        <v>1959</v>
      </c>
      <c r="M318" s="8" t="s">
        <v>1437</v>
      </c>
      <c r="N318" s="57">
        <v>20</v>
      </c>
      <c r="O318" s="57">
        <v>1397</v>
      </c>
    </row>
    <row r="319" spans="1:15" x14ac:dyDescent="0.25">
      <c r="A319" s="5">
        <v>312800</v>
      </c>
      <c r="B319" s="1" t="s">
        <v>111</v>
      </c>
      <c r="C319" s="16">
        <v>34790</v>
      </c>
      <c r="D319" s="1" t="s">
        <v>40</v>
      </c>
      <c r="E319" s="8" t="s">
        <v>1333</v>
      </c>
      <c r="F319" s="2" t="s">
        <v>1004</v>
      </c>
      <c r="G319" s="2" t="s">
        <v>1340</v>
      </c>
      <c r="H319" s="2" t="s">
        <v>1341</v>
      </c>
      <c r="I319" s="2">
        <v>3128006</v>
      </c>
      <c r="J319" s="2">
        <v>31020</v>
      </c>
      <c r="K319" s="2">
        <v>3103</v>
      </c>
      <c r="L319" s="7" t="s">
        <v>1956</v>
      </c>
      <c r="M319" s="8" t="s">
        <v>1004</v>
      </c>
      <c r="N319" s="57">
        <v>4689</v>
      </c>
      <c r="O319" s="57">
        <v>30101</v>
      </c>
    </row>
    <row r="320" spans="1:15" x14ac:dyDescent="0.25">
      <c r="A320" s="11">
        <v>312810</v>
      </c>
      <c r="B320" s="1" t="s">
        <v>508</v>
      </c>
      <c r="C320" s="16">
        <v>14406</v>
      </c>
      <c r="D320" s="1" t="s">
        <v>66</v>
      </c>
      <c r="E320" s="8" t="s">
        <v>1684</v>
      </c>
      <c r="F320" s="2" t="s">
        <v>892</v>
      </c>
      <c r="G320" s="2" t="s">
        <v>1686</v>
      </c>
      <c r="H320" s="2" t="s">
        <v>1106</v>
      </c>
      <c r="I320" s="2">
        <v>3128105</v>
      </c>
      <c r="J320" s="2">
        <v>31093</v>
      </c>
      <c r="K320" s="2">
        <v>3101</v>
      </c>
      <c r="L320" s="7" t="s">
        <v>1684</v>
      </c>
      <c r="M320" s="8" t="s">
        <v>892</v>
      </c>
      <c r="N320" s="57">
        <v>391</v>
      </c>
      <c r="O320" s="57">
        <v>14015</v>
      </c>
    </row>
    <row r="321" spans="1:15" x14ac:dyDescent="0.25">
      <c r="A321" s="11">
        <v>312820</v>
      </c>
      <c r="B321" s="1" t="s">
        <v>710</v>
      </c>
      <c r="C321" s="16">
        <v>10527</v>
      </c>
      <c r="D321" s="1" t="s">
        <v>32</v>
      </c>
      <c r="E321" s="8" t="s">
        <v>1696</v>
      </c>
      <c r="F321" s="2" t="s">
        <v>1551</v>
      </c>
      <c r="G321" s="2">
        <v>-43</v>
      </c>
      <c r="H321" s="2" t="s">
        <v>1701</v>
      </c>
      <c r="I321" s="2">
        <v>3128204</v>
      </c>
      <c r="J321" s="2">
        <v>31060</v>
      </c>
      <c r="K321" s="2">
        <v>3110</v>
      </c>
      <c r="L321" s="7" t="s">
        <v>1696</v>
      </c>
      <c r="M321" s="8" t="s">
        <v>1551</v>
      </c>
      <c r="N321" s="57">
        <v>312</v>
      </c>
      <c r="O321" s="57">
        <v>10215</v>
      </c>
    </row>
    <row r="322" spans="1:15" x14ac:dyDescent="0.25">
      <c r="A322" s="11">
        <v>312825</v>
      </c>
      <c r="B322" s="1" t="s">
        <v>338</v>
      </c>
      <c r="C322" s="16">
        <v>5022</v>
      </c>
      <c r="D322" s="1" t="s">
        <v>48</v>
      </c>
      <c r="E322" s="8" t="s">
        <v>1047</v>
      </c>
      <c r="F322" s="2" t="s">
        <v>1048</v>
      </c>
      <c r="G322" s="2" t="s">
        <v>1009</v>
      </c>
      <c r="H322" s="2" t="s">
        <v>1053</v>
      </c>
      <c r="I322" s="2">
        <v>3128253</v>
      </c>
      <c r="J322" s="2">
        <v>31083</v>
      </c>
      <c r="K322" s="2">
        <v>3108</v>
      </c>
      <c r="L322" s="7" t="s">
        <v>1969</v>
      </c>
      <c r="M322" s="8" t="s">
        <v>1048</v>
      </c>
      <c r="N322" s="57">
        <v>539</v>
      </c>
      <c r="O322" s="57">
        <v>4483</v>
      </c>
    </row>
    <row r="323" spans="1:15" x14ac:dyDescent="0.25">
      <c r="A323" s="5">
        <v>312830</v>
      </c>
      <c r="B323" s="1" t="s">
        <v>210</v>
      </c>
      <c r="C323" s="16">
        <v>19597</v>
      </c>
      <c r="D323" s="1" t="s">
        <v>53</v>
      </c>
      <c r="E323" s="8" t="s">
        <v>1346</v>
      </c>
      <c r="F323" s="2" t="s">
        <v>892</v>
      </c>
      <c r="G323" s="2" t="s">
        <v>1349</v>
      </c>
      <c r="H323" s="2" t="s">
        <v>1350</v>
      </c>
      <c r="I323" s="2">
        <v>3128303</v>
      </c>
      <c r="J323" s="2">
        <v>31002</v>
      </c>
      <c r="K323" s="2">
        <v>3101</v>
      </c>
      <c r="L323" s="7" t="s">
        <v>1938</v>
      </c>
      <c r="M323" s="8" t="s">
        <v>892</v>
      </c>
      <c r="N323" s="57">
        <v>2652</v>
      </c>
      <c r="O323" s="57">
        <v>16945</v>
      </c>
    </row>
    <row r="324" spans="1:15" x14ac:dyDescent="0.25">
      <c r="A324" s="5">
        <v>312840</v>
      </c>
      <c r="B324" s="1" t="s">
        <v>163</v>
      </c>
      <c r="C324" s="16">
        <v>9090</v>
      </c>
      <c r="D324" s="1" t="s">
        <v>161</v>
      </c>
      <c r="E324" s="8" t="s">
        <v>1874</v>
      </c>
      <c r="F324" s="2" t="s">
        <v>880</v>
      </c>
      <c r="G324" s="2" t="s">
        <v>1466</v>
      </c>
      <c r="H324" s="2" t="s">
        <v>897</v>
      </c>
      <c r="I324" s="2">
        <v>3128402</v>
      </c>
      <c r="J324" s="2">
        <v>31048</v>
      </c>
      <c r="K324" s="2">
        <v>3107</v>
      </c>
      <c r="L324" s="7" t="s">
        <v>1951</v>
      </c>
      <c r="M324" s="8" t="s">
        <v>880</v>
      </c>
      <c r="N324" s="57">
        <v>1055</v>
      </c>
      <c r="O324" s="57">
        <v>8035</v>
      </c>
    </row>
    <row r="325" spans="1:15" x14ac:dyDescent="0.25">
      <c r="A325" s="5">
        <v>312850</v>
      </c>
      <c r="B325" s="1" t="s">
        <v>827</v>
      </c>
      <c r="C325" s="16">
        <v>3878</v>
      </c>
      <c r="D325" s="1" t="s">
        <v>8</v>
      </c>
      <c r="E325" s="8" t="s">
        <v>1788</v>
      </c>
      <c r="F325" s="2" t="s">
        <v>880</v>
      </c>
      <c r="G325" s="2" t="s">
        <v>1481</v>
      </c>
      <c r="H325" s="2" t="s">
        <v>1789</v>
      </c>
      <c r="I325" s="2">
        <v>3128501</v>
      </c>
      <c r="J325" s="2">
        <v>31047</v>
      </c>
      <c r="K325" s="2">
        <v>3107</v>
      </c>
      <c r="L325" s="7" t="s">
        <v>2078</v>
      </c>
      <c r="M325" s="8" t="s">
        <v>880</v>
      </c>
      <c r="N325" s="57">
        <v>304</v>
      </c>
      <c r="O325" s="57">
        <v>3574</v>
      </c>
    </row>
    <row r="326" spans="1:15" x14ac:dyDescent="0.25">
      <c r="A326" s="11">
        <v>312860</v>
      </c>
      <c r="B326" s="1" t="s">
        <v>798</v>
      </c>
      <c r="C326" s="16">
        <v>6632</v>
      </c>
      <c r="D326" s="1" t="s">
        <v>61</v>
      </c>
      <c r="E326" s="8" t="s">
        <v>1628</v>
      </c>
      <c r="F326" s="2" t="s">
        <v>1483</v>
      </c>
      <c r="G326" s="2" t="s">
        <v>1631</v>
      </c>
      <c r="H326" s="2" t="s">
        <v>1632</v>
      </c>
      <c r="I326" s="2">
        <v>3128600</v>
      </c>
      <c r="J326" s="2">
        <v>31057</v>
      </c>
      <c r="K326" s="2">
        <v>3109</v>
      </c>
      <c r="L326" s="8" t="s">
        <v>1628</v>
      </c>
      <c r="M326" s="8" t="s">
        <v>1483</v>
      </c>
      <c r="N326" s="57">
        <v>166</v>
      </c>
      <c r="O326" s="57">
        <v>6466</v>
      </c>
    </row>
    <row r="327" spans="1:15" x14ac:dyDescent="0.25">
      <c r="A327" s="5">
        <v>312870</v>
      </c>
      <c r="B327" s="1" t="s">
        <v>100</v>
      </c>
      <c r="C327" s="16">
        <v>52888</v>
      </c>
      <c r="D327" s="1" t="s">
        <v>53</v>
      </c>
      <c r="E327" s="8" t="s">
        <v>1346</v>
      </c>
      <c r="F327" s="2" t="s">
        <v>892</v>
      </c>
      <c r="G327" s="2" t="s">
        <v>1351</v>
      </c>
      <c r="H327" s="2" t="s">
        <v>1352</v>
      </c>
      <c r="I327" s="2">
        <v>3128709</v>
      </c>
      <c r="J327" s="2">
        <v>31002</v>
      </c>
      <c r="K327" s="2">
        <v>3101</v>
      </c>
      <c r="L327" s="7" t="s">
        <v>1938</v>
      </c>
      <c r="M327" s="8" t="s">
        <v>892</v>
      </c>
      <c r="N327" s="57">
        <v>11901</v>
      </c>
      <c r="O327" s="57">
        <v>40987</v>
      </c>
    </row>
    <row r="328" spans="1:15" x14ac:dyDescent="0.25">
      <c r="A328" s="5">
        <v>312880</v>
      </c>
      <c r="B328" s="1" t="s">
        <v>473</v>
      </c>
      <c r="C328" s="16">
        <v>7157</v>
      </c>
      <c r="D328" s="1" t="s">
        <v>161</v>
      </c>
      <c r="E328" s="8" t="s">
        <v>1874</v>
      </c>
      <c r="F328" s="2" t="s">
        <v>880</v>
      </c>
      <c r="G328" s="2" t="s">
        <v>1877</v>
      </c>
      <c r="H328" s="2" t="s">
        <v>1588</v>
      </c>
      <c r="I328" s="2">
        <v>3128808</v>
      </c>
      <c r="J328" s="2">
        <v>31048</v>
      </c>
      <c r="K328" s="2">
        <v>3107</v>
      </c>
      <c r="L328" s="7" t="s">
        <v>1951</v>
      </c>
      <c r="M328" s="8" t="s">
        <v>880</v>
      </c>
      <c r="N328" s="57">
        <v>1918</v>
      </c>
      <c r="O328" s="57">
        <v>5239</v>
      </c>
    </row>
    <row r="329" spans="1:15" x14ac:dyDescent="0.25">
      <c r="A329" s="11">
        <v>312890</v>
      </c>
      <c r="B329" s="1" t="s">
        <v>20</v>
      </c>
      <c r="C329" s="16">
        <v>7918</v>
      </c>
      <c r="D329" s="1" t="s">
        <v>61</v>
      </c>
      <c r="E329" s="8" t="s">
        <v>1628</v>
      </c>
      <c r="F329" s="2" t="s">
        <v>1483</v>
      </c>
      <c r="G329" s="2" t="s">
        <v>1633</v>
      </c>
      <c r="H329" s="2" t="s">
        <v>1634</v>
      </c>
      <c r="I329" s="2">
        <v>3128907</v>
      </c>
      <c r="J329" s="2">
        <v>31057</v>
      </c>
      <c r="K329" s="2">
        <v>3109</v>
      </c>
      <c r="L329" s="8" t="s">
        <v>1628</v>
      </c>
      <c r="M329" s="8" t="s">
        <v>1483</v>
      </c>
      <c r="N329" s="57">
        <v>510</v>
      </c>
      <c r="O329" s="57">
        <v>7408</v>
      </c>
    </row>
    <row r="330" spans="1:15" x14ac:dyDescent="0.25">
      <c r="A330" s="11">
        <v>312900</v>
      </c>
      <c r="B330" s="1" t="s">
        <v>370</v>
      </c>
      <c r="C330" s="16">
        <v>8654</v>
      </c>
      <c r="D330" s="1" t="s">
        <v>161</v>
      </c>
      <c r="E330" s="8" t="s">
        <v>1874</v>
      </c>
      <c r="F330" s="2" t="s">
        <v>880</v>
      </c>
      <c r="G330" s="2" t="s">
        <v>1365</v>
      </c>
      <c r="H330" s="2">
        <v>-21</v>
      </c>
      <c r="I330" s="2">
        <v>3129004</v>
      </c>
      <c r="J330" s="2">
        <v>31048</v>
      </c>
      <c r="K330" s="2">
        <v>3107</v>
      </c>
      <c r="L330" s="7" t="s">
        <v>1951</v>
      </c>
      <c r="M330" s="8" t="s">
        <v>880</v>
      </c>
      <c r="N330" s="57">
        <v>299</v>
      </c>
      <c r="O330" s="57">
        <v>8355</v>
      </c>
    </row>
    <row r="331" spans="1:15" x14ac:dyDescent="0.25">
      <c r="A331" s="5">
        <v>312910</v>
      </c>
      <c r="B331" s="1" t="s">
        <v>480</v>
      </c>
      <c r="C331" s="16">
        <v>5922</v>
      </c>
      <c r="D331" s="1" t="s">
        <v>104</v>
      </c>
      <c r="E331" s="8" t="s">
        <v>1436</v>
      </c>
      <c r="F331" s="2" t="s">
        <v>1437</v>
      </c>
      <c r="G331" s="2" t="s">
        <v>1445</v>
      </c>
      <c r="H331" s="2" t="s">
        <v>1306</v>
      </c>
      <c r="I331" s="2">
        <v>3129103</v>
      </c>
      <c r="J331" s="2">
        <v>31073</v>
      </c>
      <c r="K331" s="2">
        <v>3113</v>
      </c>
      <c r="L331" s="7" t="s">
        <v>1436</v>
      </c>
      <c r="M331" s="8" t="s">
        <v>1437</v>
      </c>
      <c r="N331" s="57">
        <v>190</v>
      </c>
      <c r="O331" s="57">
        <v>5732</v>
      </c>
    </row>
    <row r="332" spans="1:15" x14ac:dyDescent="0.25">
      <c r="A332" s="5">
        <v>312920</v>
      </c>
      <c r="B332" s="1" t="s">
        <v>654</v>
      </c>
      <c r="C332" s="16">
        <v>6678</v>
      </c>
      <c r="D332" s="1" t="s">
        <v>60</v>
      </c>
      <c r="E332" s="8" t="s">
        <v>1712</v>
      </c>
      <c r="F332" s="2" t="s">
        <v>892</v>
      </c>
      <c r="G332" s="2" t="s">
        <v>1507</v>
      </c>
      <c r="H332" s="2" t="s">
        <v>1692</v>
      </c>
      <c r="I332" s="2">
        <v>3129202</v>
      </c>
      <c r="J332" s="2">
        <v>31007</v>
      </c>
      <c r="K332" s="2">
        <v>3101</v>
      </c>
      <c r="L332" s="7" t="s">
        <v>1712</v>
      </c>
      <c r="M332" s="8" t="s">
        <v>892</v>
      </c>
      <c r="N332" s="57">
        <v>368</v>
      </c>
      <c r="O332" s="57">
        <v>6310</v>
      </c>
    </row>
    <row r="333" spans="1:15" x14ac:dyDescent="0.25">
      <c r="A333" s="11">
        <v>312930</v>
      </c>
      <c r="B333" s="1" t="s">
        <v>153</v>
      </c>
      <c r="C333" s="16">
        <v>11110</v>
      </c>
      <c r="D333" s="1" t="s">
        <v>6</v>
      </c>
      <c r="E333" s="8" t="s">
        <v>1361</v>
      </c>
      <c r="F333" s="2" t="s">
        <v>1132</v>
      </c>
      <c r="G333" s="2" t="s">
        <v>1125</v>
      </c>
      <c r="H333" s="2" t="s">
        <v>1074</v>
      </c>
      <c r="I333" s="2">
        <v>3129301</v>
      </c>
      <c r="J333" s="2">
        <v>31037</v>
      </c>
      <c r="K333" s="2">
        <v>3114</v>
      </c>
      <c r="L333" s="7" t="s">
        <v>1361</v>
      </c>
      <c r="M333" s="8" t="s">
        <v>1132</v>
      </c>
      <c r="N333" s="57">
        <v>1305</v>
      </c>
      <c r="O333" s="57">
        <v>9805</v>
      </c>
    </row>
    <row r="334" spans="1:15" x14ac:dyDescent="0.25">
      <c r="A334" s="5">
        <v>312940</v>
      </c>
      <c r="B334" s="1" t="s">
        <v>296</v>
      </c>
      <c r="C334" s="16">
        <v>5100</v>
      </c>
      <c r="D334" s="1" t="s">
        <v>22</v>
      </c>
      <c r="E334" s="8" t="s">
        <v>976</v>
      </c>
      <c r="F334" s="2" t="s">
        <v>977</v>
      </c>
      <c r="G334" s="2" t="s">
        <v>992</v>
      </c>
      <c r="H334" s="2" t="s">
        <v>993</v>
      </c>
      <c r="I334" s="2">
        <v>3129400</v>
      </c>
      <c r="J334" s="2">
        <v>31013</v>
      </c>
      <c r="K334" s="2">
        <v>3102</v>
      </c>
      <c r="L334" s="7" t="s">
        <v>976</v>
      </c>
      <c r="M334" s="8" t="s">
        <v>977</v>
      </c>
      <c r="N334" s="57">
        <v>291</v>
      </c>
      <c r="O334" s="57">
        <v>4809</v>
      </c>
    </row>
    <row r="335" spans="1:15" x14ac:dyDescent="0.25">
      <c r="A335" s="11">
        <v>312950</v>
      </c>
      <c r="B335" s="1" t="s">
        <v>173</v>
      </c>
      <c r="C335" s="16">
        <v>25215</v>
      </c>
      <c r="D335" s="1" t="s">
        <v>5</v>
      </c>
      <c r="E335" s="8" t="s">
        <v>958</v>
      </c>
      <c r="F335" s="2" t="s">
        <v>959</v>
      </c>
      <c r="G335" s="2" t="s">
        <v>964</v>
      </c>
      <c r="H335" s="2" t="s">
        <v>965</v>
      </c>
      <c r="I335" s="2">
        <v>3129509</v>
      </c>
      <c r="J335" s="2">
        <v>31070</v>
      </c>
      <c r="K335" s="2">
        <v>3112</v>
      </c>
      <c r="L335" s="7" t="s">
        <v>1937</v>
      </c>
      <c r="M335" s="8" t="s">
        <v>959</v>
      </c>
      <c r="N335" s="57">
        <v>3187</v>
      </c>
      <c r="O335" s="57">
        <v>22028</v>
      </c>
    </row>
    <row r="336" spans="1:15" x14ac:dyDescent="0.25">
      <c r="A336" s="7">
        <v>312960</v>
      </c>
      <c r="B336" s="1" t="s">
        <v>828</v>
      </c>
      <c r="C336" s="16">
        <v>8422</v>
      </c>
      <c r="D336" s="1" t="s">
        <v>92</v>
      </c>
      <c r="E336" s="8" t="s">
        <v>1675</v>
      </c>
      <c r="F336" s="2" t="s">
        <v>1048</v>
      </c>
      <c r="G336" s="2" t="s">
        <v>1516</v>
      </c>
      <c r="H336" s="2" t="s">
        <v>1430</v>
      </c>
      <c r="I336" s="2">
        <v>3129608</v>
      </c>
      <c r="J336" s="2">
        <v>31055</v>
      </c>
      <c r="K336" s="2">
        <v>3108</v>
      </c>
      <c r="L336" s="7" t="s">
        <v>1675</v>
      </c>
      <c r="M336" s="8" t="s">
        <v>1048</v>
      </c>
      <c r="N336" s="57">
        <v>176</v>
      </c>
      <c r="O336" s="57">
        <v>8246</v>
      </c>
    </row>
    <row r="337" spans="1:15" x14ac:dyDescent="0.25">
      <c r="A337" s="11">
        <v>312965</v>
      </c>
      <c r="B337" s="1" t="s">
        <v>591</v>
      </c>
      <c r="C337" s="16">
        <v>6117</v>
      </c>
      <c r="D337" s="1" t="s">
        <v>129</v>
      </c>
      <c r="E337" s="14" t="s">
        <v>1075</v>
      </c>
      <c r="F337" s="2" t="s">
        <v>1048</v>
      </c>
      <c r="G337" s="2" t="s">
        <v>1079</v>
      </c>
      <c r="H337" s="2" t="s">
        <v>1080</v>
      </c>
      <c r="I337" s="2">
        <v>3129657</v>
      </c>
      <c r="J337" s="2">
        <v>31049</v>
      </c>
      <c r="K337" s="2">
        <v>3108</v>
      </c>
      <c r="L337" s="7" t="s">
        <v>2071</v>
      </c>
      <c r="M337" s="8" t="s">
        <v>1048</v>
      </c>
      <c r="N337" s="57">
        <v>18</v>
      </c>
      <c r="O337" s="57">
        <v>6099</v>
      </c>
    </row>
    <row r="338" spans="1:15" x14ac:dyDescent="0.25">
      <c r="A338" s="11">
        <v>312970</v>
      </c>
      <c r="B338" s="1" t="s">
        <v>180</v>
      </c>
      <c r="C338" s="16">
        <v>14083</v>
      </c>
      <c r="D338" s="1" t="s">
        <v>66</v>
      </c>
      <c r="E338" s="8" t="s">
        <v>1153</v>
      </c>
      <c r="F338" s="2" t="s">
        <v>892</v>
      </c>
      <c r="G338" s="2" t="s">
        <v>1161</v>
      </c>
      <c r="H338" s="2" t="s">
        <v>1162</v>
      </c>
      <c r="I338" s="2">
        <v>3129707</v>
      </c>
      <c r="J338" s="2">
        <v>31091</v>
      </c>
      <c r="K338" s="2">
        <v>3101</v>
      </c>
      <c r="L338" s="7" t="s">
        <v>1965</v>
      </c>
      <c r="M338" s="8" t="s">
        <v>892</v>
      </c>
      <c r="N338" s="57">
        <v>1579</v>
      </c>
      <c r="O338" s="57">
        <v>12504</v>
      </c>
    </row>
    <row r="339" spans="1:15" x14ac:dyDescent="0.25">
      <c r="A339" s="11">
        <v>312980</v>
      </c>
      <c r="B339" s="1" t="s">
        <v>94</v>
      </c>
      <c r="C339" s="16">
        <v>181337</v>
      </c>
      <c r="D339" s="1" t="s">
        <v>0</v>
      </c>
      <c r="E339" s="8" t="s">
        <v>1185</v>
      </c>
      <c r="F339" s="2" t="s">
        <v>1004</v>
      </c>
      <c r="G339" s="2" t="s">
        <v>1012</v>
      </c>
      <c r="H339" s="2" t="s">
        <v>1187</v>
      </c>
      <c r="I339" s="2">
        <v>3129806</v>
      </c>
      <c r="J339" s="2">
        <v>31018</v>
      </c>
      <c r="K339" s="2">
        <v>3103</v>
      </c>
      <c r="L339" s="7" t="s">
        <v>1185</v>
      </c>
      <c r="M339" s="8" t="s">
        <v>1004</v>
      </c>
      <c r="N339" s="57">
        <v>39439</v>
      </c>
      <c r="O339" s="57">
        <v>141898</v>
      </c>
    </row>
    <row r="340" spans="1:15" x14ac:dyDescent="0.25">
      <c r="A340" s="11">
        <v>312990</v>
      </c>
      <c r="B340" s="1" t="s">
        <v>574</v>
      </c>
      <c r="C340" s="16">
        <v>3534</v>
      </c>
      <c r="D340" s="1" t="s">
        <v>60</v>
      </c>
      <c r="E340" s="8" t="s">
        <v>1690</v>
      </c>
      <c r="F340" s="2" t="s">
        <v>892</v>
      </c>
      <c r="G340" s="2" t="s">
        <v>1694</v>
      </c>
      <c r="H340" s="2" t="s">
        <v>1692</v>
      </c>
      <c r="I340" s="2">
        <v>3129905</v>
      </c>
      <c r="J340" s="2">
        <v>31006</v>
      </c>
      <c r="K340" s="2">
        <v>3101</v>
      </c>
      <c r="L340" s="7" t="s">
        <v>1945</v>
      </c>
      <c r="M340" s="8" t="s">
        <v>892</v>
      </c>
      <c r="N340" s="57">
        <v>128</v>
      </c>
      <c r="O340" s="57">
        <v>3406</v>
      </c>
    </row>
    <row r="341" spans="1:15" x14ac:dyDescent="0.25">
      <c r="A341" s="11">
        <v>313000</v>
      </c>
      <c r="B341" s="1" t="s">
        <v>779</v>
      </c>
      <c r="C341" s="16">
        <v>2997</v>
      </c>
      <c r="D341" s="1" t="s">
        <v>1164</v>
      </c>
      <c r="E341" s="8" t="s">
        <v>1774</v>
      </c>
      <c r="F341" s="2" t="s">
        <v>977</v>
      </c>
      <c r="G341" s="2" t="s">
        <v>1779</v>
      </c>
      <c r="H341" s="2" t="s">
        <v>1588</v>
      </c>
      <c r="I341" s="2">
        <v>3130002</v>
      </c>
      <c r="J341" s="2">
        <v>31015</v>
      </c>
      <c r="K341" s="2">
        <v>3102</v>
      </c>
      <c r="L341" s="7" t="s">
        <v>1946</v>
      </c>
      <c r="M341" s="8" t="s">
        <v>977</v>
      </c>
      <c r="N341" s="57">
        <v>44</v>
      </c>
      <c r="O341" s="57">
        <v>2953</v>
      </c>
    </row>
    <row r="342" spans="1:15" x14ac:dyDescent="0.25">
      <c r="A342" s="5">
        <v>313005</v>
      </c>
      <c r="B342" s="1" t="s">
        <v>281</v>
      </c>
      <c r="C342" s="16">
        <v>12208</v>
      </c>
      <c r="D342" s="1" t="s">
        <v>129</v>
      </c>
      <c r="E342" s="14" t="s">
        <v>1075</v>
      </c>
      <c r="F342" s="2" t="s">
        <v>1048</v>
      </c>
      <c r="G342" s="2" t="s">
        <v>1081</v>
      </c>
      <c r="H342" s="2" t="s">
        <v>1082</v>
      </c>
      <c r="I342" s="2">
        <v>3130051</v>
      </c>
      <c r="J342" s="2">
        <v>31049</v>
      </c>
      <c r="K342" s="2">
        <v>3108</v>
      </c>
      <c r="L342" s="7" t="s">
        <v>2071</v>
      </c>
      <c r="M342" s="8" t="s">
        <v>1048</v>
      </c>
      <c r="N342" s="57">
        <v>42</v>
      </c>
      <c r="O342" s="57">
        <v>12166</v>
      </c>
    </row>
    <row r="343" spans="1:15" x14ac:dyDescent="0.25">
      <c r="A343" s="5">
        <v>313010</v>
      </c>
      <c r="B343" s="1" t="s">
        <v>120</v>
      </c>
      <c r="C343" s="16">
        <v>43349</v>
      </c>
      <c r="D343" s="1" t="s">
        <v>0</v>
      </c>
      <c r="E343" s="8" t="s">
        <v>1025</v>
      </c>
      <c r="F343" s="2" t="s">
        <v>1004</v>
      </c>
      <c r="G343" s="2" t="s">
        <v>1035</v>
      </c>
      <c r="H343" s="2" t="s">
        <v>1036</v>
      </c>
      <c r="I343" s="2">
        <v>3130101</v>
      </c>
      <c r="J343" s="2">
        <v>31017</v>
      </c>
      <c r="K343" s="2">
        <v>3103</v>
      </c>
      <c r="L343" s="7" t="s">
        <v>1025</v>
      </c>
      <c r="M343" s="8" t="s">
        <v>1004</v>
      </c>
      <c r="N343" s="57">
        <v>9400</v>
      </c>
      <c r="O343" s="57">
        <v>33949</v>
      </c>
    </row>
    <row r="344" spans="1:15" x14ac:dyDescent="0.25">
      <c r="A344" s="7">
        <v>313020</v>
      </c>
      <c r="B344" s="1" t="s">
        <v>166</v>
      </c>
      <c r="C344" s="16">
        <v>11051</v>
      </c>
      <c r="D344" s="1" t="s">
        <v>55</v>
      </c>
      <c r="E344" s="8" t="s">
        <v>1614</v>
      </c>
      <c r="F344" s="2" t="s">
        <v>1060</v>
      </c>
      <c r="G344" s="2" t="s">
        <v>1615</v>
      </c>
      <c r="H344" s="2" t="s">
        <v>1038</v>
      </c>
      <c r="I344" s="2">
        <v>3130200</v>
      </c>
      <c r="J344" s="2">
        <v>31032</v>
      </c>
      <c r="K344" s="2">
        <v>3105</v>
      </c>
      <c r="L344" s="7" t="s">
        <v>1944</v>
      </c>
      <c r="M344" s="8" t="s">
        <v>1060</v>
      </c>
      <c r="N344" s="57">
        <v>2386</v>
      </c>
      <c r="O344" s="57">
        <v>8665</v>
      </c>
    </row>
    <row r="345" spans="1:15" x14ac:dyDescent="0.25">
      <c r="A345" s="11">
        <v>313030</v>
      </c>
      <c r="B345" s="1" t="s">
        <v>551</v>
      </c>
      <c r="C345" s="16">
        <v>8105</v>
      </c>
      <c r="D345" s="1" t="s">
        <v>55</v>
      </c>
      <c r="E345" s="8" t="s">
        <v>1260</v>
      </c>
      <c r="F345" s="2" t="s">
        <v>1060</v>
      </c>
      <c r="G345" s="2" t="s">
        <v>1265</v>
      </c>
      <c r="H345" s="2" t="s">
        <v>1266</v>
      </c>
      <c r="I345" s="2">
        <v>3130309</v>
      </c>
      <c r="J345" s="2">
        <v>31030</v>
      </c>
      <c r="K345" s="2">
        <v>3105</v>
      </c>
      <c r="L345" s="7" t="s">
        <v>1260</v>
      </c>
      <c r="M345" s="8" t="s">
        <v>1060</v>
      </c>
      <c r="N345" s="57">
        <v>1432</v>
      </c>
      <c r="O345" s="57">
        <v>6673</v>
      </c>
    </row>
    <row r="346" spans="1:15" x14ac:dyDescent="0.25">
      <c r="A346" s="5">
        <v>313040</v>
      </c>
      <c r="B346" s="1" t="s">
        <v>248</v>
      </c>
      <c r="C346" s="16">
        <v>6460</v>
      </c>
      <c r="D346" s="1" t="s">
        <v>56</v>
      </c>
      <c r="E346" s="8" t="s">
        <v>1511</v>
      </c>
      <c r="F346" s="2" t="s">
        <v>892</v>
      </c>
      <c r="G346" s="2" t="s">
        <v>1514</v>
      </c>
      <c r="H346" s="2" t="s">
        <v>1515</v>
      </c>
      <c r="I346" s="2">
        <v>3130408</v>
      </c>
      <c r="J346" s="2">
        <v>31004</v>
      </c>
      <c r="K346" s="2">
        <v>3101</v>
      </c>
      <c r="L346" s="7" t="s">
        <v>1511</v>
      </c>
      <c r="M346" s="8" t="s">
        <v>892</v>
      </c>
      <c r="N346" s="57">
        <v>1404</v>
      </c>
      <c r="O346" s="57">
        <v>5056</v>
      </c>
    </row>
    <row r="347" spans="1:15" x14ac:dyDescent="0.25">
      <c r="A347" s="11">
        <v>313050</v>
      </c>
      <c r="B347" s="1" t="s">
        <v>430</v>
      </c>
      <c r="C347" s="16">
        <v>12556</v>
      </c>
      <c r="D347" s="1" t="s">
        <v>56</v>
      </c>
      <c r="E347" s="8" t="s">
        <v>1866</v>
      </c>
      <c r="F347" s="2" t="s">
        <v>892</v>
      </c>
      <c r="G347" s="2" t="s">
        <v>904</v>
      </c>
      <c r="H347" s="2" t="s">
        <v>1868</v>
      </c>
      <c r="I347" s="2">
        <v>3130507</v>
      </c>
      <c r="J347" s="2">
        <v>31011</v>
      </c>
      <c r="K347" s="2">
        <v>3101</v>
      </c>
      <c r="L347" s="7" t="s">
        <v>1950</v>
      </c>
      <c r="M347" s="8" t="s">
        <v>892</v>
      </c>
      <c r="N347" s="57">
        <v>190</v>
      </c>
      <c r="O347" s="57">
        <v>12366</v>
      </c>
    </row>
    <row r="348" spans="1:15" x14ac:dyDescent="0.25">
      <c r="A348" s="5">
        <v>313055</v>
      </c>
      <c r="B348" s="1" t="s">
        <v>522</v>
      </c>
      <c r="C348" s="16">
        <v>6862</v>
      </c>
      <c r="D348" s="1" t="s">
        <v>6</v>
      </c>
      <c r="E348" s="8" t="s">
        <v>1131</v>
      </c>
      <c r="F348" s="2" t="s">
        <v>1132</v>
      </c>
      <c r="G348" s="2" t="s">
        <v>1139</v>
      </c>
      <c r="H348" s="2" t="s">
        <v>961</v>
      </c>
      <c r="I348" s="2">
        <v>3130556</v>
      </c>
      <c r="J348" s="2">
        <v>31034</v>
      </c>
      <c r="K348" s="2">
        <v>3114</v>
      </c>
      <c r="L348" s="7" t="s">
        <v>1131</v>
      </c>
      <c r="M348" s="8" t="s">
        <v>1132</v>
      </c>
      <c r="N348" s="57">
        <v>124</v>
      </c>
      <c r="O348" s="57">
        <v>6738</v>
      </c>
    </row>
    <row r="349" spans="1:15" x14ac:dyDescent="0.25">
      <c r="A349" s="5">
        <v>313060</v>
      </c>
      <c r="B349" s="1" t="s">
        <v>498</v>
      </c>
      <c r="C349" s="16">
        <v>7474</v>
      </c>
      <c r="D349" s="1" t="s">
        <v>60</v>
      </c>
      <c r="E349" s="8" t="s">
        <v>1712</v>
      </c>
      <c r="F349" s="2" t="s">
        <v>892</v>
      </c>
      <c r="G349" s="2" t="s">
        <v>1728</v>
      </c>
      <c r="H349" s="2" t="s">
        <v>1729</v>
      </c>
      <c r="I349" s="2">
        <v>3130606</v>
      </c>
      <c r="J349" s="2">
        <v>31007</v>
      </c>
      <c r="K349" s="2">
        <v>3101</v>
      </c>
      <c r="L349" s="7" t="s">
        <v>1712</v>
      </c>
      <c r="M349" s="8" t="s">
        <v>892</v>
      </c>
      <c r="N349" s="57">
        <v>542</v>
      </c>
      <c r="O349" s="57">
        <v>6932</v>
      </c>
    </row>
    <row r="350" spans="1:15" x14ac:dyDescent="0.25">
      <c r="A350" s="7">
        <v>313065</v>
      </c>
      <c r="B350" s="1" t="s">
        <v>596</v>
      </c>
      <c r="C350" s="16">
        <v>7418</v>
      </c>
      <c r="D350" s="1" t="s">
        <v>48</v>
      </c>
      <c r="E350" s="8" t="s">
        <v>1835</v>
      </c>
      <c r="F350" s="2" t="s">
        <v>1048</v>
      </c>
      <c r="G350" s="2" t="s">
        <v>1839</v>
      </c>
      <c r="H350" s="2" t="s">
        <v>1840</v>
      </c>
      <c r="I350" s="2">
        <v>3130655</v>
      </c>
      <c r="J350" s="2">
        <v>31085</v>
      </c>
      <c r="K350" s="2">
        <v>3108</v>
      </c>
      <c r="L350" s="7" t="s">
        <v>1835</v>
      </c>
      <c r="M350" s="8" t="s">
        <v>1048</v>
      </c>
      <c r="N350" s="57">
        <v>21</v>
      </c>
      <c r="O350" s="57">
        <v>7397</v>
      </c>
    </row>
    <row r="351" spans="1:15" x14ac:dyDescent="0.25">
      <c r="A351" s="5">
        <v>313070</v>
      </c>
      <c r="B351" s="1" t="s">
        <v>829</v>
      </c>
      <c r="C351" s="16">
        <v>6899</v>
      </c>
      <c r="D351" s="1" t="s">
        <v>28</v>
      </c>
      <c r="E351" s="8" t="s">
        <v>1893</v>
      </c>
      <c r="F351" s="2" t="s">
        <v>1437</v>
      </c>
      <c r="G351" s="2" t="s">
        <v>1898</v>
      </c>
      <c r="H351" s="2" t="s">
        <v>1771</v>
      </c>
      <c r="I351" s="2">
        <v>3130705</v>
      </c>
      <c r="J351" s="2">
        <v>31075</v>
      </c>
      <c r="K351" s="2">
        <v>3113</v>
      </c>
      <c r="L351" s="7" t="s">
        <v>1961</v>
      </c>
      <c r="M351" s="8" t="s">
        <v>1437</v>
      </c>
      <c r="N351" s="57">
        <v>1070</v>
      </c>
      <c r="O351" s="57">
        <v>5829</v>
      </c>
    </row>
    <row r="352" spans="1:15" x14ac:dyDescent="0.25">
      <c r="A352" s="5">
        <v>313080</v>
      </c>
      <c r="B352" s="1" t="s">
        <v>676</v>
      </c>
      <c r="C352" s="16">
        <v>2799</v>
      </c>
      <c r="D352" s="1" t="s">
        <v>56</v>
      </c>
      <c r="E352" s="8" t="s">
        <v>1511</v>
      </c>
      <c r="F352" s="2" t="s">
        <v>892</v>
      </c>
      <c r="G352" s="2" t="s">
        <v>1516</v>
      </c>
      <c r="H352" s="2" t="s">
        <v>914</v>
      </c>
      <c r="I352" s="2">
        <v>3130804</v>
      </c>
      <c r="J352" s="2">
        <v>31004</v>
      </c>
      <c r="K352" s="2">
        <v>3101</v>
      </c>
      <c r="L352" s="7" t="s">
        <v>1511</v>
      </c>
      <c r="M352" s="8" t="s">
        <v>892</v>
      </c>
      <c r="N352" s="57">
        <v>131</v>
      </c>
      <c r="O352" s="57">
        <v>2668</v>
      </c>
    </row>
    <row r="353" spans="1:15" x14ac:dyDescent="0.25">
      <c r="A353" s="5">
        <v>313090</v>
      </c>
      <c r="B353" s="1" t="s">
        <v>122</v>
      </c>
      <c r="C353" s="16">
        <v>24594</v>
      </c>
      <c r="D353" s="1" t="s">
        <v>6</v>
      </c>
      <c r="E353" s="8" t="s">
        <v>1131</v>
      </c>
      <c r="F353" s="2" t="s">
        <v>1132</v>
      </c>
      <c r="G353" s="2" t="s">
        <v>1140</v>
      </c>
      <c r="H353" s="2" t="s">
        <v>1141</v>
      </c>
      <c r="I353" s="2">
        <v>3130903</v>
      </c>
      <c r="J353" s="2">
        <v>31034</v>
      </c>
      <c r="K353" s="2">
        <v>3114</v>
      </c>
      <c r="L353" s="7" t="s">
        <v>1131</v>
      </c>
      <c r="M353" s="8" t="s">
        <v>1132</v>
      </c>
      <c r="N353" s="57">
        <v>1418</v>
      </c>
      <c r="O353" s="57">
        <v>23176</v>
      </c>
    </row>
    <row r="354" spans="1:15" x14ac:dyDescent="0.25">
      <c r="A354" s="5">
        <v>313100</v>
      </c>
      <c r="B354" s="1" t="s">
        <v>656</v>
      </c>
      <c r="C354" s="16">
        <v>6261</v>
      </c>
      <c r="D354" s="1" t="s">
        <v>11</v>
      </c>
      <c r="E354" s="8" t="s">
        <v>1823</v>
      </c>
      <c r="F354" s="2" t="s">
        <v>1004</v>
      </c>
      <c r="G354" s="2" t="s">
        <v>1477</v>
      </c>
      <c r="H354" s="2" t="s">
        <v>1146</v>
      </c>
      <c r="I354" s="2">
        <v>3131000</v>
      </c>
      <c r="J354" s="2">
        <v>31024</v>
      </c>
      <c r="K354" s="2">
        <v>3103</v>
      </c>
      <c r="L354" s="7" t="s">
        <v>1823</v>
      </c>
      <c r="M354" s="8" t="s">
        <v>1004</v>
      </c>
      <c r="N354" s="57">
        <v>625</v>
      </c>
      <c r="O354" s="57">
        <v>5636</v>
      </c>
    </row>
    <row r="355" spans="1:15" x14ac:dyDescent="0.25">
      <c r="A355" s="5">
        <v>313110</v>
      </c>
      <c r="B355" s="1" t="s">
        <v>214</v>
      </c>
      <c r="C355" s="16">
        <v>7650</v>
      </c>
      <c r="D355" s="1" t="s">
        <v>11</v>
      </c>
      <c r="E355" s="2" t="s">
        <v>1211</v>
      </c>
      <c r="F355" s="2" t="s">
        <v>1004</v>
      </c>
      <c r="G355" s="2" t="s">
        <v>1190</v>
      </c>
      <c r="H355" s="2" t="s">
        <v>1219</v>
      </c>
      <c r="I355" s="2">
        <v>3131109</v>
      </c>
      <c r="J355" s="2">
        <v>31019</v>
      </c>
      <c r="K355" s="2">
        <v>3103</v>
      </c>
      <c r="L355" s="7" t="s">
        <v>1211</v>
      </c>
      <c r="M355" s="8" t="s">
        <v>1004</v>
      </c>
      <c r="N355" s="57">
        <v>326</v>
      </c>
      <c r="O355" s="57">
        <v>7324</v>
      </c>
    </row>
    <row r="356" spans="1:15" x14ac:dyDescent="0.25">
      <c r="A356" s="5">
        <v>313115</v>
      </c>
      <c r="B356" s="1" t="s">
        <v>198</v>
      </c>
      <c r="C356" s="16">
        <v>18650</v>
      </c>
      <c r="D356" s="1" t="s">
        <v>6</v>
      </c>
      <c r="E356" s="8" t="s">
        <v>1361</v>
      </c>
      <c r="F356" s="2" t="s">
        <v>1132</v>
      </c>
      <c r="G356" s="2" t="s">
        <v>1368</v>
      </c>
      <c r="H356" s="2" t="s">
        <v>1369</v>
      </c>
      <c r="I356" s="2">
        <v>3131158</v>
      </c>
      <c r="J356" s="2">
        <v>31037</v>
      </c>
      <c r="K356" s="2">
        <v>3114</v>
      </c>
      <c r="L356" s="7" t="s">
        <v>1361</v>
      </c>
      <c r="M356" s="8" t="s">
        <v>1132</v>
      </c>
      <c r="N356" s="57">
        <v>3492</v>
      </c>
      <c r="O356" s="57">
        <v>15158</v>
      </c>
    </row>
    <row r="357" spans="1:15" x14ac:dyDescent="0.25">
      <c r="A357" s="5">
        <v>313120</v>
      </c>
      <c r="B357" s="1" t="s">
        <v>517</v>
      </c>
      <c r="C357" s="16">
        <v>20222</v>
      </c>
      <c r="D357" s="1" t="s">
        <v>35</v>
      </c>
      <c r="E357" s="2" t="s">
        <v>1550</v>
      </c>
      <c r="F357" s="2" t="s">
        <v>1551</v>
      </c>
      <c r="G357" s="2" t="s">
        <v>1558</v>
      </c>
      <c r="H357" s="2" t="s">
        <v>1068</v>
      </c>
      <c r="I357" s="2">
        <v>3131208</v>
      </c>
      <c r="J357" s="2">
        <v>31059</v>
      </c>
      <c r="K357" s="2">
        <v>3110</v>
      </c>
      <c r="L357" s="7" t="s">
        <v>1942</v>
      </c>
      <c r="M357" s="8" t="s">
        <v>1551</v>
      </c>
      <c r="N357" s="57">
        <v>869</v>
      </c>
      <c r="O357" s="57">
        <v>19353</v>
      </c>
    </row>
    <row r="358" spans="1:15" x14ac:dyDescent="0.25">
      <c r="A358" s="5">
        <v>313130</v>
      </c>
      <c r="B358" s="1" t="s">
        <v>3</v>
      </c>
      <c r="C358" s="16">
        <v>262830</v>
      </c>
      <c r="D358" s="1" t="s">
        <v>6</v>
      </c>
      <c r="E358" s="8" t="s">
        <v>1361</v>
      </c>
      <c r="F358" s="2" t="s">
        <v>1132</v>
      </c>
      <c r="G358" s="2" t="s">
        <v>889</v>
      </c>
      <c r="H358" s="2" t="s">
        <v>1064</v>
      </c>
      <c r="I358" s="2">
        <v>3131307</v>
      </c>
      <c r="J358" s="2">
        <v>31037</v>
      </c>
      <c r="K358" s="2">
        <v>3114</v>
      </c>
      <c r="L358" s="7" t="s">
        <v>1361</v>
      </c>
      <c r="M358" s="8" t="s">
        <v>1132</v>
      </c>
      <c r="N358" s="57">
        <v>101674</v>
      </c>
      <c r="O358" s="57">
        <v>161156</v>
      </c>
    </row>
    <row r="359" spans="1:15" x14ac:dyDescent="0.25">
      <c r="A359" s="5">
        <v>313140</v>
      </c>
      <c r="B359" s="1" t="s">
        <v>686</v>
      </c>
      <c r="C359" s="16">
        <v>4279</v>
      </c>
      <c r="D359" s="1" t="s">
        <v>104</v>
      </c>
      <c r="E359" s="2" t="s">
        <v>1436</v>
      </c>
      <c r="F359" s="2" t="s">
        <v>1437</v>
      </c>
      <c r="G359" s="2" t="s">
        <v>1446</v>
      </c>
      <c r="H359" s="2" t="s">
        <v>1447</v>
      </c>
      <c r="I359" s="2">
        <v>3131406</v>
      </c>
      <c r="J359" s="2">
        <v>31073</v>
      </c>
      <c r="K359" s="2">
        <v>3113</v>
      </c>
      <c r="L359" s="7" t="s">
        <v>1436</v>
      </c>
      <c r="M359" s="8" t="s">
        <v>1437</v>
      </c>
      <c r="N359" s="57">
        <v>323</v>
      </c>
      <c r="O359" s="57">
        <v>3956</v>
      </c>
    </row>
    <row r="360" spans="1:15" x14ac:dyDescent="0.25">
      <c r="A360" s="5">
        <v>313150</v>
      </c>
      <c r="B360" s="1" t="s">
        <v>793</v>
      </c>
      <c r="C360" s="16">
        <v>10258</v>
      </c>
      <c r="D360" s="1" t="s">
        <v>60</v>
      </c>
      <c r="E360" s="8" t="s">
        <v>1712</v>
      </c>
      <c r="F360" s="2" t="s">
        <v>892</v>
      </c>
      <c r="G360" s="2" t="s">
        <v>911</v>
      </c>
      <c r="H360" s="2" t="s">
        <v>1730</v>
      </c>
      <c r="I360" s="2">
        <v>3131505</v>
      </c>
      <c r="J360" s="2">
        <v>31007</v>
      </c>
      <c r="K360" s="2">
        <v>3101</v>
      </c>
      <c r="L360" s="7" t="s">
        <v>1712</v>
      </c>
      <c r="M360" s="8" t="s">
        <v>892</v>
      </c>
      <c r="N360" s="57">
        <v>546</v>
      </c>
      <c r="O360" s="57">
        <v>9712</v>
      </c>
    </row>
    <row r="361" spans="1:15" x14ac:dyDescent="0.25">
      <c r="A361" s="5">
        <v>313160</v>
      </c>
      <c r="B361" s="1" t="s">
        <v>830</v>
      </c>
      <c r="C361" s="16">
        <v>7011</v>
      </c>
      <c r="D361" s="1" t="s">
        <v>28</v>
      </c>
      <c r="E361" s="10" t="s">
        <v>1647</v>
      </c>
      <c r="F361" s="2" t="s">
        <v>1437</v>
      </c>
      <c r="G361" s="2" t="s">
        <v>966</v>
      </c>
      <c r="H361" s="2" t="s">
        <v>1656</v>
      </c>
      <c r="I361" s="2">
        <v>3131604</v>
      </c>
      <c r="J361" s="2">
        <v>31074</v>
      </c>
      <c r="K361" s="2">
        <v>3113</v>
      </c>
      <c r="L361" s="7" t="s">
        <v>1959</v>
      </c>
      <c r="M361" s="8" t="s">
        <v>1437</v>
      </c>
      <c r="N361" s="57">
        <v>309</v>
      </c>
      <c r="O361" s="57">
        <v>6702</v>
      </c>
    </row>
    <row r="362" spans="1:15" x14ac:dyDescent="0.25">
      <c r="A362" s="5">
        <v>313170</v>
      </c>
      <c r="B362" s="1" t="s">
        <v>40</v>
      </c>
      <c r="C362" s="16">
        <v>120397</v>
      </c>
      <c r="D362" s="1" t="s">
        <v>40</v>
      </c>
      <c r="E362" s="8" t="s">
        <v>1375</v>
      </c>
      <c r="F362" s="2" t="s">
        <v>1004</v>
      </c>
      <c r="G362" s="2" t="s">
        <v>1246</v>
      </c>
      <c r="H362" s="2" t="s">
        <v>1379</v>
      </c>
      <c r="I362" s="2">
        <v>3131703</v>
      </c>
      <c r="J362" s="2">
        <v>31021</v>
      </c>
      <c r="K362" s="2">
        <v>3103</v>
      </c>
      <c r="L362" s="7" t="s">
        <v>1375</v>
      </c>
      <c r="M362" s="8" t="s">
        <v>1004</v>
      </c>
      <c r="N362" s="57">
        <v>45143</v>
      </c>
      <c r="O362" s="57">
        <v>75254</v>
      </c>
    </row>
    <row r="363" spans="1:15" x14ac:dyDescent="0.25">
      <c r="A363" s="13">
        <v>313180</v>
      </c>
      <c r="B363" s="1" t="s">
        <v>492</v>
      </c>
      <c r="C363" s="16">
        <v>11559</v>
      </c>
      <c r="D363" s="1" t="s">
        <v>7</v>
      </c>
      <c r="E363" s="8" t="s">
        <v>1570</v>
      </c>
      <c r="F363" s="2" t="s">
        <v>1298</v>
      </c>
      <c r="G363" s="2" t="s">
        <v>1574</v>
      </c>
      <c r="H363" s="2" t="s">
        <v>1575</v>
      </c>
      <c r="I363" s="2">
        <v>3131802</v>
      </c>
      <c r="J363" s="2">
        <v>31038</v>
      </c>
      <c r="K363" s="2">
        <v>3106</v>
      </c>
      <c r="L363" s="7" t="s">
        <v>2069</v>
      </c>
      <c r="M363" s="8" t="s">
        <v>1298</v>
      </c>
      <c r="N363" s="57">
        <v>470</v>
      </c>
      <c r="O363" s="57">
        <v>11089</v>
      </c>
    </row>
    <row r="364" spans="1:15" x14ac:dyDescent="0.25">
      <c r="A364" s="5">
        <v>313190</v>
      </c>
      <c r="B364" s="1" t="s">
        <v>109</v>
      </c>
      <c r="C364" s="16">
        <v>50510</v>
      </c>
      <c r="D364" s="1" t="s">
        <v>0</v>
      </c>
      <c r="E364" s="8" t="s">
        <v>1606</v>
      </c>
      <c r="F364" s="2" t="s">
        <v>1004</v>
      </c>
      <c r="G364" s="2" t="s">
        <v>987</v>
      </c>
      <c r="H364" s="2" t="s">
        <v>1509</v>
      </c>
      <c r="I364" s="2">
        <v>3131901</v>
      </c>
      <c r="J364" s="2">
        <v>31022</v>
      </c>
      <c r="K364" s="2">
        <v>3103</v>
      </c>
      <c r="L364" s="7" t="s">
        <v>1606</v>
      </c>
      <c r="M364" s="8" t="s">
        <v>1004</v>
      </c>
      <c r="N364" s="57">
        <v>22186</v>
      </c>
      <c r="O364" s="57">
        <v>28324</v>
      </c>
    </row>
    <row r="365" spans="1:15" x14ac:dyDescent="0.25">
      <c r="A365" s="5">
        <v>313200</v>
      </c>
      <c r="B365" s="1" t="s">
        <v>758</v>
      </c>
      <c r="C365" s="16">
        <v>5486</v>
      </c>
      <c r="D365" s="1" t="s">
        <v>48</v>
      </c>
      <c r="E365" s="2" t="s">
        <v>1580</v>
      </c>
      <c r="F365" s="2" t="s">
        <v>1048</v>
      </c>
      <c r="G365" s="2" t="s">
        <v>1178</v>
      </c>
      <c r="H365" s="2" t="s">
        <v>867</v>
      </c>
      <c r="I365" s="2">
        <v>3132008</v>
      </c>
      <c r="J365" s="2">
        <v>31084</v>
      </c>
      <c r="K365" s="2">
        <v>3108</v>
      </c>
      <c r="L365" s="7" t="s">
        <v>1969</v>
      </c>
      <c r="M365" s="8" t="s">
        <v>1048</v>
      </c>
      <c r="N365" s="57">
        <v>74</v>
      </c>
      <c r="O365" s="57">
        <v>5412</v>
      </c>
    </row>
    <row r="366" spans="1:15" x14ac:dyDescent="0.25">
      <c r="A366" s="5">
        <v>313210</v>
      </c>
      <c r="B366" s="1" t="s">
        <v>147</v>
      </c>
      <c r="C366" s="16">
        <v>18446</v>
      </c>
      <c r="D366" s="1" t="s">
        <v>129</v>
      </c>
      <c r="E366" s="8" t="s">
        <v>1469</v>
      </c>
      <c r="F366" s="2" t="s">
        <v>1048</v>
      </c>
      <c r="G366" s="2" t="s">
        <v>1474</v>
      </c>
      <c r="H366" s="2" t="s">
        <v>1475</v>
      </c>
      <c r="I366" s="2">
        <v>3132107</v>
      </c>
      <c r="J366" s="2">
        <v>31053</v>
      </c>
      <c r="K366" s="2">
        <v>3108</v>
      </c>
      <c r="L366" s="7" t="s">
        <v>2076</v>
      </c>
      <c r="M366" s="8" t="s">
        <v>1048</v>
      </c>
      <c r="N366" s="57">
        <v>237</v>
      </c>
      <c r="O366" s="57">
        <v>18209</v>
      </c>
    </row>
    <row r="367" spans="1:15" x14ac:dyDescent="0.25">
      <c r="A367" s="5">
        <v>313220</v>
      </c>
      <c r="B367" s="1" t="s">
        <v>174</v>
      </c>
      <c r="C367" s="16">
        <v>13464</v>
      </c>
      <c r="D367" s="1" t="s">
        <v>55</v>
      </c>
      <c r="E367" s="8" t="s">
        <v>1432</v>
      </c>
      <c r="F367" s="2" t="s">
        <v>1060</v>
      </c>
      <c r="G367" s="2" t="s">
        <v>1433</v>
      </c>
      <c r="H367" s="2" t="s">
        <v>1158</v>
      </c>
      <c r="I367" s="2">
        <v>3132206</v>
      </c>
      <c r="J367" s="2">
        <v>31031</v>
      </c>
      <c r="K367" s="2">
        <v>3105</v>
      </c>
      <c r="L367" s="7" t="s">
        <v>1940</v>
      </c>
      <c r="M367" s="8" t="s">
        <v>1060</v>
      </c>
      <c r="N367" s="57">
        <v>1116</v>
      </c>
      <c r="O367" s="57">
        <v>12348</v>
      </c>
    </row>
    <row r="368" spans="1:15" x14ac:dyDescent="0.25">
      <c r="A368" s="11">
        <v>313230</v>
      </c>
      <c r="B368" s="1" t="s">
        <v>831</v>
      </c>
      <c r="C368" s="16">
        <v>12992</v>
      </c>
      <c r="D368" s="1" t="s">
        <v>112</v>
      </c>
      <c r="E368" s="8" t="s">
        <v>1608</v>
      </c>
      <c r="F368" s="2" t="s">
        <v>863</v>
      </c>
      <c r="G368" s="2" t="s">
        <v>1611</v>
      </c>
      <c r="H368" s="2" t="s">
        <v>1612</v>
      </c>
      <c r="I368" s="2">
        <v>3132305</v>
      </c>
      <c r="J368" s="2">
        <v>31067</v>
      </c>
      <c r="K368" s="2">
        <v>3111</v>
      </c>
      <c r="L368" s="7" t="s">
        <v>2070</v>
      </c>
      <c r="M368" s="8" t="s">
        <v>863</v>
      </c>
      <c r="N368" s="57">
        <v>193</v>
      </c>
      <c r="O368" s="57">
        <v>12799</v>
      </c>
    </row>
    <row r="369" spans="1:15" x14ac:dyDescent="0.25">
      <c r="A369" s="5">
        <v>313240</v>
      </c>
      <c r="B369" s="1" t="s">
        <v>39</v>
      </c>
      <c r="C369" s="16">
        <v>97086</v>
      </c>
      <c r="D369" s="1" t="s">
        <v>60</v>
      </c>
      <c r="E369" s="8" t="s">
        <v>1387</v>
      </c>
      <c r="F369" s="2" t="s">
        <v>892</v>
      </c>
      <c r="G369" s="2" t="s">
        <v>1389</v>
      </c>
      <c r="H369" s="2" t="s">
        <v>1396</v>
      </c>
      <c r="I369" s="2">
        <v>3132404</v>
      </c>
      <c r="J369" s="2">
        <v>31003</v>
      </c>
      <c r="K369" s="2">
        <v>3101</v>
      </c>
      <c r="L369" s="7" t="s">
        <v>1939</v>
      </c>
      <c r="M369" s="8" t="s">
        <v>892</v>
      </c>
      <c r="N369" s="57">
        <v>27050</v>
      </c>
      <c r="O369" s="57">
        <v>70036</v>
      </c>
    </row>
    <row r="370" spans="1:15" x14ac:dyDescent="0.25">
      <c r="A370" s="13">
        <v>313250</v>
      </c>
      <c r="B370" s="1" t="s">
        <v>145</v>
      </c>
      <c r="C370" s="16">
        <v>34701</v>
      </c>
      <c r="D370" s="1" t="s">
        <v>503</v>
      </c>
      <c r="E370" s="8" t="s">
        <v>1228</v>
      </c>
      <c r="F370" s="2" t="s">
        <v>948</v>
      </c>
      <c r="G370" s="2" t="s">
        <v>1241</v>
      </c>
      <c r="H370" s="2" t="s">
        <v>1242</v>
      </c>
      <c r="I370" s="2">
        <v>3132503</v>
      </c>
      <c r="J370" s="2">
        <v>31026</v>
      </c>
      <c r="K370" s="2">
        <v>3104</v>
      </c>
      <c r="L370" s="8" t="s">
        <v>2079</v>
      </c>
      <c r="M370" s="8" t="s">
        <v>948</v>
      </c>
      <c r="N370" s="57">
        <v>2369</v>
      </c>
      <c r="O370" s="57">
        <v>32332</v>
      </c>
    </row>
    <row r="371" spans="1:15" x14ac:dyDescent="0.25">
      <c r="A371" s="13">
        <v>313260</v>
      </c>
      <c r="B371" s="1" t="s">
        <v>549</v>
      </c>
      <c r="C371" s="16">
        <v>4436</v>
      </c>
      <c r="D371" s="1" t="s">
        <v>211</v>
      </c>
      <c r="E371" s="8" t="s">
        <v>1521</v>
      </c>
      <c r="F371" s="2" t="s">
        <v>880</v>
      </c>
      <c r="G371" s="2" t="s">
        <v>887</v>
      </c>
      <c r="H371" s="2" t="s">
        <v>1526</v>
      </c>
      <c r="I371" s="2">
        <v>3132602</v>
      </c>
      <c r="J371" s="2">
        <v>31044</v>
      </c>
      <c r="K371" s="2">
        <v>3107</v>
      </c>
      <c r="L371" s="7" t="s">
        <v>1521</v>
      </c>
      <c r="M371" s="8" t="s">
        <v>880</v>
      </c>
      <c r="N371" s="57">
        <v>297</v>
      </c>
      <c r="O371" s="57">
        <v>4139</v>
      </c>
    </row>
    <row r="372" spans="1:15" x14ac:dyDescent="0.25">
      <c r="A372" s="11">
        <v>313270</v>
      </c>
      <c r="B372" s="1" t="s">
        <v>253</v>
      </c>
      <c r="C372" s="16">
        <v>23659</v>
      </c>
      <c r="D372" s="1" t="s">
        <v>112</v>
      </c>
      <c r="E372" s="8" t="s">
        <v>1411</v>
      </c>
      <c r="F372" s="2" t="s">
        <v>863</v>
      </c>
      <c r="G372" s="2" t="s">
        <v>1415</v>
      </c>
      <c r="H372" s="2" t="s">
        <v>1416</v>
      </c>
      <c r="I372" s="2">
        <v>3132701</v>
      </c>
      <c r="J372" s="2">
        <v>31096</v>
      </c>
      <c r="K372" s="2">
        <v>3111</v>
      </c>
      <c r="L372" s="7" t="s">
        <v>2070</v>
      </c>
      <c r="M372" s="8" t="s">
        <v>863</v>
      </c>
      <c r="N372" s="57">
        <v>1361</v>
      </c>
      <c r="O372" s="57">
        <v>22298</v>
      </c>
    </row>
    <row r="373" spans="1:15" x14ac:dyDescent="0.25">
      <c r="A373" s="5">
        <v>313280</v>
      </c>
      <c r="B373" s="1" t="s">
        <v>682</v>
      </c>
      <c r="C373" s="16">
        <v>2204</v>
      </c>
      <c r="D373" s="1" t="s">
        <v>40</v>
      </c>
      <c r="E373" s="8" t="s">
        <v>1375</v>
      </c>
      <c r="F373" s="2" t="s">
        <v>1004</v>
      </c>
      <c r="G373" s="2" t="s">
        <v>1380</v>
      </c>
      <c r="H373" s="2" t="s">
        <v>1369</v>
      </c>
      <c r="I373" s="2">
        <v>3132800</v>
      </c>
      <c r="J373" s="2">
        <v>31021</v>
      </c>
      <c r="K373" s="2">
        <v>3103</v>
      </c>
      <c r="L373" s="7" t="s">
        <v>1375</v>
      </c>
      <c r="M373" s="8" t="s">
        <v>1004</v>
      </c>
      <c r="N373" s="57">
        <v>82</v>
      </c>
      <c r="O373" s="57">
        <v>2122</v>
      </c>
    </row>
    <row r="374" spans="1:15" x14ac:dyDescent="0.25">
      <c r="A374" s="5">
        <v>313290</v>
      </c>
      <c r="B374" s="1" t="s">
        <v>244</v>
      </c>
      <c r="C374" s="16">
        <v>10398</v>
      </c>
      <c r="D374" s="1" t="s">
        <v>66</v>
      </c>
      <c r="E374" s="8" t="s">
        <v>1814</v>
      </c>
      <c r="F374" s="2" t="s">
        <v>892</v>
      </c>
      <c r="G374" s="2" t="s">
        <v>1815</v>
      </c>
      <c r="H374" s="2" t="s">
        <v>1591</v>
      </c>
      <c r="I374" s="2">
        <v>3132909</v>
      </c>
      <c r="J374" s="2">
        <v>31009</v>
      </c>
      <c r="K374" s="2">
        <v>3101</v>
      </c>
      <c r="L374" s="7" t="s">
        <v>1948</v>
      </c>
      <c r="M374" s="8" t="s">
        <v>892</v>
      </c>
      <c r="N374" s="57">
        <v>811</v>
      </c>
      <c r="O374" s="57">
        <v>9587</v>
      </c>
    </row>
    <row r="375" spans="1:15" x14ac:dyDescent="0.25">
      <c r="A375" s="5">
        <v>313300</v>
      </c>
      <c r="B375" s="1" t="s">
        <v>202</v>
      </c>
      <c r="C375" s="16">
        <v>15860</v>
      </c>
      <c r="D375" s="1" t="s">
        <v>56</v>
      </c>
      <c r="E375" s="8" t="s">
        <v>1794</v>
      </c>
      <c r="F375" s="2" t="s">
        <v>892</v>
      </c>
      <c r="G375" s="2" t="s">
        <v>1517</v>
      </c>
      <c r="H375" s="2" t="s">
        <v>1732</v>
      </c>
      <c r="I375" s="2">
        <v>3133006</v>
      </c>
      <c r="J375" s="2">
        <v>31008</v>
      </c>
      <c r="K375" s="2">
        <v>3101</v>
      </c>
      <c r="L375" s="7" t="s">
        <v>1947</v>
      </c>
      <c r="M375" s="8" t="s">
        <v>892</v>
      </c>
      <c r="N375" s="57">
        <v>5222</v>
      </c>
      <c r="O375" s="57">
        <v>10638</v>
      </c>
    </row>
    <row r="376" spans="1:15" x14ac:dyDescent="0.25">
      <c r="A376" s="5">
        <v>313310</v>
      </c>
      <c r="B376" s="1" t="s">
        <v>165</v>
      </c>
      <c r="C376" s="16">
        <v>15498</v>
      </c>
      <c r="D376" s="1" t="s">
        <v>56</v>
      </c>
      <c r="E376" s="8" t="s">
        <v>1794</v>
      </c>
      <c r="F376" s="2" t="s">
        <v>892</v>
      </c>
      <c r="G376" s="2" t="s">
        <v>1798</v>
      </c>
      <c r="H376" s="2" t="s">
        <v>1801</v>
      </c>
      <c r="I376" s="2">
        <v>3133105</v>
      </c>
      <c r="J376" s="2">
        <v>31008</v>
      </c>
      <c r="K376" s="2">
        <v>3101</v>
      </c>
      <c r="L376" s="7" t="s">
        <v>1947</v>
      </c>
      <c r="M376" s="8" t="s">
        <v>892</v>
      </c>
      <c r="N376" s="57">
        <v>4988</v>
      </c>
      <c r="O376" s="57">
        <v>10510</v>
      </c>
    </row>
    <row r="377" spans="1:15" x14ac:dyDescent="0.25">
      <c r="A377" s="5">
        <v>313320</v>
      </c>
      <c r="B377" s="1" t="s">
        <v>235</v>
      </c>
      <c r="C377" s="16">
        <v>12460</v>
      </c>
      <c r="D377" s="1" t="s">
        <v>7</v>
      </c>
      <c r="E377" s="8" t="s">
        <v>1297</v>
      </c>
      <c r="F377" s="2" t="s">
        <v>1298</v>
      </c>
      <c r="G377" s="2" t="s">
        <v>1113</v>
      </c>
      <c r="H377" s="2" t="s">
        <v>1315</v>
      </c>
      <c r="I377" s="2">
        <v>3133204</v>
      </c>
      <c r="J377" s="2">
        <v>31036</v>
      </c>
      <c r="K377" s="2">
        <v>3106</v>
      </c>
      <c r="L377" s="7" t="s">
        <v>2069</v>
      </c>
      <c r="M377" s="8" t="s">
        <v>1298</v>
      </c>
      <c r="N377" s="57">
        <v>780</v>
      </c>
      <c r="O377" s="57">
        <v>11680</v>
      </c>
    </row>
    <row r="378" spans="1:15" x14ac:dyDescent="0.25">
      <c r="A378" s="5">
        <v>313330</v>
      </c>
      <c r="B378" s="1" t="s">
        <v>127</v>
      </c>
      <c r="C378" s="16">
        <v>21491</v>
      </c>
      <c r="D378" s="1" t="s">
        <v>627</v>
      </c>
      <c r="E378" s="8" t="s">
        <v>1422</v>
      </c>
      <c r="F378" s="2" t="s">
        <v>863</v>
      </c>
      <c r="G378" s="2" t="s">
        <v>1417</v>
      </c>
      <c r="H378" s="2" t="s">
        <v>1425</v>
      </c>
      <c r="I378" s="2">
        <v>3133303</v>
      </c>
      <c r="J378" s="2">
        <v>31065</v>
      </c>
      <c r="K378" s="2">
        <v>3111</v>
      </c>
      <c r="L378" s="8" t="s">
        <v>1422</v>
      </c>
      <c r="M378" s="8" t="s">
        <v>863</v>
      </c>
      <c r="N378" s="57">
        <v>1495</v>
      </c>
      <c r="O378" s="57">
        <v>19996</v>
      </c>
    </row>
    <row r="379" spans="1:15" x14ac:dyDescent="0.25">
      <c r="A379" s="11">
        <v>313340</v>
      </c>
      <c r="B379" s="1" t="s">
        <v>585</v>
      </c>
      <c r="C379" s="16">
        <v>15516</v>
      </c>
      <c r="D379" s="1" t="s">
        <v>5</v>
      </c>
      <c r="E379" s="8" t="s">
        <v>1282</v>
      </c>
      <c r="F379" s="2" t="s">
        <v>959</v>
      </c>
      <c r="G379" s="2" t="s">
        <v>1287</v>
      </c>
      <c r="H379" s="2" t="s">
        <v>1288</v>
      </c>
      <c r="I379" s="2">
        <v>3133402</v>
      </c>
      <c r="J379" s="2">
        <v>31071</v>
      </c>
      <c r="K379" s="2">
        <v>3112</v>
      </c>
      <c r="L379" s="7" t="s">
        <v>1964</v>
      </c>
      <c r="M379" s="8" t="s">
        <v>959</v>
      </c>
      <c r="N379" s="57">
        <v>4135</v>
      </c>
      <c r="O379" s="57">
        <v>11381</v>
      </c>
    </row>
    <row r="380" spans="1:15" x14ac:dyDescent="0.25">
      <c r="A380" s="5">
        <v>313350</v>
      </c>
      <c r="B380" s="1" t="s">
        <v>286</v>
      </c>
      <c r="C380" s="16">
        <v>22004</v>
      </c>
      <c r="D380" s="1" t="s">
        <v>55</v>
      </c>
      <c r="E380" s="8" t="s">
        <v>1248</v>
      </c>
      <c r="F380" s="2" t="s">
        <v>1060</v>
      </c>
      <c r="G380" s="2" t="s">
        <v>1256</v>
      </c>
      <c r="H380" s="2" t="s">
        <v>1043</v>
      </c>
      <c r="I380" s="2">
        <v>3133501</v>
      </c>
      <c r="J380" s="2">
        <v>31086</v>
      </c>
      <c r="K380" s="2">
        <v>3105</v>
      </c>
      <c r="L380" s="7" t="s">
        <v>1248</v>
      </c>
      <c r="M380" s="8" t="s">
        <v>1060</v>
      </c>
      <c r="N380" s="57">
        <v>6257</v>
      </c>
      <c r="O380" s="57">
        <v>15747</v>
      </c>
    </row>
    <row r="381" spans="1:15" x14ac:dyDescent="0.25">
      <c r="A381" s="5">
        <v>313360</v>
      </c>
      <c r="B381" s="1" t="s">
        <v>219</v>
      </c>
      <c r="C381" s="16">
        <v>9958</v>
      </c>
      <c r="D381" s="1" t="s">
        <v>60</v>
      </c>
      <c r="E381" s="8" t="s">
        <v>1712</v>
      </c>
      <c r="F381" s="2" t="s">
        <v>892</v>
      </c>
      <c r="G381" s="2" t="s">
        <v>1267</v>
      </c>
      <c r="H381" s="2" t="s">
        <v>1731</v>
      </c>
      <c r="I381" s="2">
        <v>3133600</v>
      </c>
      <c r="J381" s="2">
        <v>31007</v>
      </c>
      <c r="K381" s="2">
        <v>3101</v>
      </c>
      <c r="L381" s="7" t="s">
        <v>1712</v>
      </c>
      <c r="M381" s="8" t="s">
        <v>892</v>
      </c>
      <c r="N381" s="57">
        <v>2641</v>
      </c>
      <c r="O381" s="57">
        <v>7317</v>
      </c>
    </row>
    <row r="382" spans="1:15" x14ac:dyDescent="0.25">
      <c r="A382" s="5">
        <v>313370</v>
      </c>
      <c r="B382" s="1" t="s">
        <v>150</v>
      </c>
      <c r="C382" s="16">
        <v>10972</v>
      </c>
      <c r="D382" s="1" t="s">
        <v>55</v>
      </c>
      <c r="E382" s="8" t="s">
        <v>1432</v>
      </c>
      <c r="F382" s="2" t="s">
        <v>1060</v>
      </c>
      <c r="G382" s="2" t="s">
        <v>1041</v>
      </c>
      <c r="H382" s="2" t="s">
        <v>1434</v>
      </c>
      <c r="I382" s="2">
        <v>3133709</v>
      </c>
      <c r="J382" s="2">
        <v>31031</v>
      </c>
      <c r="K382" s="2">
        <v>3105</v>
      </c>
      <c r="L382" s="7" t="s">
        <v>1940</v>
      </c>
      <c r="M382" s="8" t="s">
        <v>1060</v>
      </c>
      <c r="N382" s="57">
        <v>2182</v>
      </c>
      <c r="O382" s="57">
        <v>8790</v>
      </c>
    </row>
    <row r="383" spans="1:15" x14ac:dyDescent="0.25">
      <c r="A383" s="5">
        <v>313375</v>
      </c>
      <c r="B383" s="1" t="s">
        <v>176</v>
      </c>
      <c r="C383" s="16">
        <v>16239</v>
      </c>
      <c r="D383" s="1" t="s">
        <v>66</v>
      </c>
      <c r="E383" s="8" t="s">
        <v>1620</v>
      </c>
      <c r="F383" s="2" t="s">
        <v>892</v>
      </c>
      <c r="G383" s="2" t="s">
        <v>1623</v>
      </c>
      <c r="H383" s="2" t="s">
        <v>1116</v>
      </c>
      <c r="I383" s="2">
        <v>3133758</v>
      </c>
      <c r="J383" s="2">
        <v>31092</v>
      </c>
      <c r="K383" s="2">
        <v>3101</v>
      </c>
      <c r="L383" s="7" t="s">
        <v>1965</v>
      </c>
      <c r="M383" s="8" t="s">
        <v>892</v>
      </c>
      <c r="N383" s="57">
        <v>1962</v>
      </c>
      <c r="O383" s="57">
        <v>14277</v>
      </c>
    </row>
    <row r="384" spans="1:15" x14ac:dyDescent="0.25">
      <c r="A384" s="11">
        <v>313380</v>
      </c>
      <c r="B384" s="1" t="s">
        <v>102</v>
      </c>
      <c r="C384" s="16">
        <v>93403</v>
      </c>
      <c r="D384" s="1" t="s">
        <v>55</v>
      </c>
      <c r="E384" s="8" t="s">
        <v>1432</v>
      </c>
      <c r="F384" s="2" t="s">
        <v>1060</v>
      </c>
      <c r="G384" s="2" t="s">
        <v>1435</v>
      </c>
      <c r="H384" s="2" t="s">
        <v>1036</v>
      </c>
      <c r="I384" s="2">
        <v>3133808</v>
      </c>
      <c r="J384" s="2">
        <v>31031</v>
      </c>
      <c r="K384" s="2">
        <v>3105</v>
      </c>
      <c r="L384" s="7" t="s">
        <v>1940</v>
      </c>
      <c r="M384" s="8" t="s">
        <v>1060</v>
      </c>
      <c r="N384" s="57">
        <v>25821</v>
      </c>
      <c r="O384" s="57">
        <v>67582</v>
      </c>
    </row>
    <row r="385" spans="1:15" x14ac:dyDescent="0.25">
      <c r="A385" s="5">
        <v>313390</v>
      </c>
      <c r="B385" s="1" t="s">
        <v>490</v>
      </c>
      <c r="C385" s="16">
        <v>5692</v>
      </c>
      <c r="D385" s="1" t="s">
        <v>22</v>
      </c>
      <c r="E385" s="8" t="s">
        <v>1172</v>
      </c>
      <c r="F385" s="2" t="s">
        <v>977</v>
      </c>
      <c r="G385" s="2" t="s">
        <v>985</v>
      </c>
      <c r="H385" s="2" t="s">
        <v>1167</v>
      </c>
      <c r="I385" s="2">
        <v>3133907</v>
      </c>
      <c r="J385" s="2">
        <v>31079</v>
      </c>
      <c r="K385" s="2">
        <v>3102</v>
      </c>
      <c r="L385" s="7" t="s">
        <v>1172</v>
      </c>
      <c r="M385" s="8" t="s">
        <v>977</v>
      </c>
      <c r="N385" s="57">
        <v>202</v>
      </c>
      <c r="O385" s="57">
        <v>5490</v>
      </c>
    </row>
    <row r="386" spans="1:15" x14ac:dyDescent="0.25">
      <c r="A386" s="5">
        <v>313400</v>
      </c>
      <c r="B386" s="1" t="s">
        <v>472</v>
      </c>
      <c r="C386" s="16">
        <v>15273</v>
      </c>
      <c r="D386" s="1" t="s">
        <v>627</v>
      </c>
      <c r="E386" s="8" t="s">
        <v>1422</v>
      </c>
      <c r="F386" s="2" t="s">
        <v>863</v>
      </c>
      <c r="G386" s="2" t="s">
        <v>1426</v>
      </c>
      <c r="H386" s="2" t="s">
        <v>953</v>
      </c>
      <c r="I386" s="2">
        <v>3134004</v>
      </c>
      <c r="J386" s="2">
        <v>31065</v>
      </c>
      <c r="K386" s="2">
        <v>3111</v>
      </c>
      <c r="L386" s="8" t="s">
        <v>1422</v>
      </c>
      <c r="M386" s="8" t="s">
        <v>863</v>
      </c>
      <c r="N386" s="57">
        <v>269</v>
      </c>
      <c r="O386" s="57">
        <v>15004</v>
      </c>
    </row>
    <row r="387" spans="1:15" x14ac:dyDescent="0.25">
      <c r="A387" s="13">
        <v>313410</v>
      </c>
      <c r="B387" s="1" t="s">
        <v>444</v>
      </c>
      <c r="C387" s="16">
        <v>6165</v>
      </c>
      <c r="D387" s="1" t="s">
        <v>7</v>
      </c>
      <c r="E387" s="8" t="s">
        <v>1744</v>
      </c>
      <c r="F387" s="2" t="s">
        <v>1298</v>
      </c>
      <c r="G387" s="2" t="s">
        <v>1749</v>
      </c>
      <c r="H387" s="2" t="s">
        <v>1750</v>
      </c>
      <c r="I387" s="2">
        <v>3134103</v>
      </c>
      <c r="J387" s="2">
        <v>31040</v>
      </c>
      <c r="K387" s="2">
        <v>3106</v>
      </c>
      <c r="L387" s="7" t="s">
        <v>2069</v>
      </c>
      <c r="M387" s="8" t="s">
        <v>1298</v>
      </c>
      <c r="N387" s="57">
        <v>204</v>
      </c>
      <c r="O387" s="57">
        <v>5961</v>
      </c>
    </row>
    <row r="388" spans="1:15" x14ac:dyDescent="0.25">
      <c r="A388" s="5">
        <v>313420</v>
      </c>
      <c r="B388" s="1" t="s">
        <v>104</v>
      </c>
      <c r="C388" s="16">
        <v>104898</v>
      </c>
      <c r="D388" s="1" t="s">
        <v>104</v>
      </c>
      <c r="E388" s="8" t="s">
        <v>1436</v>
      </c>
      <c r="F388" s="2" t="s">
        <v>1437</v>
      </c>
      <c r="G388" s="2" t="s">
        <v>1448</v>
      </c>
      <c r="H388" s="2" t="s">
        <v>1337</v>
      </c>
      <c r="I388" s="2">
        <v>3134202</v>
      </c>
      <c r="J388" s="2">
        <v>31073</v>
      </c>
      <c r="K388" s="2">
        <v>3113</v>
      </c>
      <c r="L388" s="7" t="s">
        <v>1436</v>
      </c>
      <c r="M388" s="8" t="s">
        <v>1437</v>
      </c>
      <c r="N388" s="57">
        <v>24170</v>
      </c>
      <c r="O388" s="57">
        <v>80728</v>
      </c>
    </row>
    <row r="389" spans="1:15" x14ac:dyDescent="0.25">
      <c r="A389" s="5">
        <v>313430</v>
      </c>
      <c r="B389" s="1" t="s">
        <v>782</v>
      </c>
      <c r="C389" s="16">
        <v>6207</v>
      </c>
      <c r="D389" s="1" t="s">
        <v>56</v>
      </c>
      <c r="E389" s="8" t="s">
        <v>1511</v>
      </c>
      <c r="F389" s="2" t="s">
        <v>892</v>
      </c>
      <c r="G389" s="2" t="s">
        <v>1517</v>
      </c>
      <c r="H389" s="2" t="s">
        <v>983</v>
      </c>
      <c r="I389" s="2">
        <v>3134301</v>
      </c>
      <c r="J389" s="2">
        <v>31004</v>
      </c>
      <c r="K389" s="2">
        <v>3101</v>
      </c>
      <c r="L389" s="7" t="s">
        <v>1511</v>
      </c>
      <c r="M389" s="8" t="s">
        <v>892</v>
      </c>
      <c r="N389" s="57">
        <v>498</v>
      </c>
      <c r="O389" s="57">
        <v>5709</v>
      </c>
    </row>
    <row r="390" spans="1:15" x14ac:dyDescent="0.25">
      <c r="A390" s="11">
        <v>313440</v>
      </c>
      <c r="B390" s="1" t="s">
        <v>277</v>
      </c>
      <c r="C390" s="16">
        <v>38221</v>
      </c>
      <c r="D390" s="1" t="s">
        <v>5</v>
      </c>
      <c r="E390" s="8" t="s">
        <v>1282</v>
      </c>
      <c r="F390" s="2" t="s">
        <v>959</v>
      </c>
      <c r="G390" s="2" t="s">
        <v>1289</v>
      </c>
      <c r="H390" s="2" t="s">
        <v>1208</v>
      </c>
      <c r="I390" s="2">
        <v>3134400</v>
      </c>
      <c r="J390" s="2">
        <v>31071</v>
      </c>
      <c r="K390" s="2">
        <v>3112</v>
      </c>
      <c r="L390" s="7" t="s">
        <v>1964</v>
      </c>
      <c r="M390" s="8" t="s">
        <v>959</v>
      </c>
      <c r="N390" s="57">
        <v>12626</v>
      </c>
      <c r="O390" s="57">
        <v>25595</v>
      </c>
    </row>
    <row r="391" spans="1:15" x14ac:dyDescent="0.25">
      <c r="A391" s="11">
        <v>313450</v>
      </c>
      <c r="B391" s="1" t="s">
        <v>588</v>
      </c>
      <c r="C391" s="16">
        <v>3935</v>
      </c>
      <c r="D391" s="1" t="s">
        <v>56</v>
      </c>
      <c r="E391" s="8" t="s">
        <v>1511</v>
      </c>
      <c r="F391" s="2" t="s">
        <v>892</v>
      </c>
      <c r="G391" s="2" t="s">
        <v>1518</v>
      </c>
      <c r="H391" s="2" t="s">
        <v>1350</v>
      </c>
      <c r="I391" s="2">
        <v>3134509</v>
      </c>
      <c r="J391" s="2">
        <v>31004</v>
      </c>
      <c r="K391" s="2">
        <v>3101</v>
      </c>
      <c r="L391" s="7" t="s">
        <v>1511</v>
      </c>
      <c r="M391" s="8" t="s">
        <v>892</v>
      </c>
      <c r="N391" s="57">
        <v>349</v>
      </c>
      <c r="O391" s="57">
        <v>3586</v>
      </c>
    </row>
    <row r="392" spans="1:15" x14ac:dyDescent="0.25">
      <c r="A392" s="11">
        <v>313460</v>
      </c>
      <c r="B392" s="1" t="s">
        <v>155</v>
      </c>
      <c r="C392" s="16">
        <v>20500</v>
      </c>
      <c r="D392" s="1" t="s">
        <v>0</v>
      </c>
      <c r="E392" s="8" t="s">
        <v>1003</v>
      </c>
      <c r="F392" s="2" t="s">
        <v>1004</v>
      </c>
      <c r="G392" s="2" t="s">
        <v>982</v>
      </c>
      <c r="H392" s="2" t="s">
        <v>1011</v>
      </c>
      <c r="I392" s="2">
        <v>3134608</v>
      </c>
      <c r="J392" s="2">
        <v>31016</v>
      </c>
      <c r="K392" s="2">
        <v>3103</v>
      </c>
      <c r="L392" s="7" t="s">
        <v>2072</v>
      </c>
      <c r="M392" s="8" t="s">
        <v>1004</v>
      </c>
      <c r="N392" s="57">
        <v>1279</v>
      </c>
      <c r="O392" s="57">
        <v>19221</v>
      </c>
    </row>
    <row r="393" spans="1:15" x14ac:dyDescent="0.25">
      <c r="A393" s="7">
        <v>313470</v>
      </c>
      <c r="B393" s="1" t="s">
        <v>314</v>
      </c>
      <c r="C393" s="16">
        <v>12566</v>
      </c>
      <c r="D393" s="1" t="s">
        <v>627</v>
      </c>
      <c r="E393" s="8" t="s">
        <v>922</v>
      </c>
      <c r="F393" s="2" t="s">
        <v>863</v>
      </c>
      <c r="G393" s="2" t="s">
        <v>929</v>
      </c>
      <c r="H393" s="2" t="s">
        <v>930</v>
      </c>
      <c r="I393" s="2">
        <v>3134707</v>
      </c>
      <c r="J393" s="2">
        <v>31094</v>
      </c>
      <c r="K393" s="2">
        <v>3111</v>
      </c>
      <c r="L393" s="7" t="s">
        <v>922</v>
      </c>
      <c r="M393" s="8" t="s">
        <v>863</v>
      </c>
      <c r="N393" s="57">
        <v>229</v>
      </c>
      <c r="O393" s="57">
        <v>12337</v>
      </c>
    </row>
    <row r="394" spans="1:15" x14ac:dyDescent="0.25">
      <c r="A394" s="11">
        <v>313480</v>
      </c>
      <c r="B394" s="1" t="s">
        <v>282</v>
      </c>
      <c r="C394" s="16">
        <v>7793</v>
      </c>
      <c r="D394" s="1" t="s">
        <v>66</v>
      </c>
      <c r="E394" s="8" t="s">
        <v>1814</v>
      </c>
      <c r="F394" s="2" t="s">
        <v>892</v>
      </c>
      <c r="G394" s="2" t="s">
        <v>1816</v>
      </c>
      <c r="H394" s="2" t="s">
        <v>1585</v>
      </c>
      <c r="I394" s="2">
        <v>3134806</v>
      </c>
      <c r="J394" s="2">
        <v>31009</v>
      </c>
      <c r="K394" s="2">
        <v>3101</v>
      </c>
      <c r="L394" s="7" t="s">
        <v>1948</v>
      </c>
      <c r="M394" s="8" t="s">
        <v>892</v>
      </c>
      <c r="N394" s="57">
        <v>624</v>
      </c>
      <c r="O394" s="57">
        <v>7169</v>
      </c>
    </row>
    <row r="395" spans="1:15" x14ac:dyDescent="0.25">
      <c r="A395" s="11">
        <v>313490</v>
      </c>
      <c r="B395" s="1" t="s">
        <v>578</v>
      </c>
      <c r="C395" s="16">
        <v>26442</v>
      </c>
      <c r="D395" s="1" t="s">
        <v>60</v>
      </c>
      <c r="E395" s="8" t="s">
        <v>1712</v>
      </c>
      <c r="F395" s="2" t="s">
        <v>892</v>
      </c>
      <c r="G395" s="2" t="s">
        <v>1359</v>
      </c>
      <c r="H395" s="2" t="s">
        <v>1732</v>
      </c>
      <c r="I395" s="2">
        <v>3134905</v>
      </c>
      <c r="J395" s="2">
        <v>31007</v>
      </c>
      <c r="K395" s="2">
        <v>3101</v>
      </c>
      <c r="L395" s="7" t="s">
        <v>1712</v>
      </c>
      <c r="M395" s="8" t="s">
        <v>892</v>
      </c>
      <c r="N395" s="57">
        <v>2703</v>
      </c>
      <c r="O395" s="57">
        <v>23739</v>
      </c>
    </row>
    <row r="396" spans="1:15" x14ac:dyDescent="0.25">
      <c r="A396" s="11">
        <v>313500</v>
      </c>
      <c r="B396" s="1" t="s">
        <v>117</v>
      </c>
      <c r="C396" s="16">
        <v>3169</v>
      </c>
      <c r="D396" s="1" t="s">
        <v>6</v>
      </c>
      <c r="E396" s="8" t="s">
        <v>1196</v>
      </c>
      <c r="F396" s="2" t="s">
        <v>1132</v>
      </c>
      <c r="G396" s="2" t="s">
        <v>1203</v>
      </c>
      <c r="H396" s="2" t="s">
        <v>1204</v>
      </c>
      <c r="I396" s="2">
        <v>3135001</v>
      </c>
      <c r="J396" s="2">
        <v>31035</v>
      </c>
      <c r="K396" s="2">
        <v>3114</v>
      </c>
      <c r="L396" s="7" t="s">
        <v>1960</v>
      </c>
      <c r="M396" s="8" t="s">
        <v>1132</v>
      </c>
      <c r="N396" s="57">
        <v>507</v>
      </c>
      <c r="O396" s="57">
        <v>2662</v>
      </c>
    </row>
    <row r="397" spans="1:15" x14ac:dyDescent="0.25">
      <c r="A397" s="11">
        <v>313505</v>
      </c>
      <c r="B397" s="1" t="s">
        <v>192</v>
      </c>
      <c r="C397" s="16">
        <v>38474</v>
      </c>
      <c r="D397" s="1" t="s">
        <v>48</v>
      </c>
      <c r="E397" s="8" t="s">
        <v>1450</v>
      </c>
      <c r="F397" s="2" t="s">
        <v>1048</v>
      </c>
      <c r="G397" s="2" t="s">
        <v>1009</v>
      </c>
      <c r="H397" s="2" t="s">
        <v>1456</v>
      </c>
      <c r="I397" s="2">
        <v>3135050</v>
      </c>
      <c r="J397" s="2">
        <v>31052</v>
      </c>
      <c r="K397" s="2">
        <v>3108</v>
      </c>
      <c r="L397" s="7" t="s">
        <v>2077</v>
      </c>
      <c r="M397" s="8" t="s">
        <v>1048</v>
      </c>
      <c r="N397" s="57">
        <v>1967</v>
      </c>
      <c r="O397" s="57">
        <v>36507</v>
      </c>
    </row>
    <row r="398" spans="1:15" x14ac:dyDescent="0.25">
      <c r="A398" s="11">
        <v>313507</v>
      </c>
      <c r="B398" s="1" t="s">
        <v>661</v>
      </c>
      <c r="C398" s="16">
        <v>5502</v>
      </c>
      <c r="D398" s="1" t="s">
        <v>7</v>
      </c>
      <c r="E398" s="8" t="s">
        <v>1297</v>
      </c>
      <c r="F398" s="2" t="s">
        <v>1298</v>
      </c>
      <c r="G398" s="2" t="s">
        <v>1316</v>
      </c>
      <c r="H398" s="2" t="s">
        <v>1317</v>
      </c>
      <c r="I398" s="2">
        <v>3135076</v>
      </c>
      <c r="J398" s="2">
        <v>31036</v>
      </c>
      <c r="K398" s="2">
        <v>3106</v>
      </c>
      <c r="L398" s="7" t="s">
        <v>2069</v>
      </c>
      <c r="M398" s="8" t="s">
        <v>1298</v>
      </c>
      <c r="N398" s="57">
        <v>59</v>
      </c>
      <c r="O398" s="57">
        <v>5443</v>
      </c>
    </row>
    <row r="399" spans="1:15" x14ac:dyDescent="0.25">
      <c r="A399" s="11">
        <v>313510</v>
      </c>
      <c r="B399" s="1" t="s">
        <v>501</v>
      </c>
      <c r="C399" s="16">
        <v>72961</v>
      </c>
      <c r="D399" s="1" t="s">
        <v>48</v>
      </c>
      <c r="E399" s="8" t="s">
        <v>1450</v>
      </c>
      <c r="F399" s="2" t="s">
        <v>1048</v>
      </c>
      <c r="G399" s="2" t="s">
        <v>1178</v>
      </c>
      <c r="H399" s="2" t="s">
        <v>1457</v>
      </c>
      <c r="I399" s="2">
        <v>3135100</v>
      </c>
      <c r="J399" s="2">
        <v>31052</v>
      </c>
      <c r="K399" s="2">
        <v>3108</v>
      </c>
      <c r="L399" s="7" t="s">
        <v>2077</v>
      </c>
      <c r="M399" s="8" t="s">
        <v>1048</v>
      </c>
      <c r="N399" s="57">
        <v>4803</v>
      </c>
      <c r="O399" s="57">
        <v>68158</v>
      </c>
    </row>
    <row r="400" spans="1:15" x14ac:dyDescent="0.25">
      <c r="A400" s="11">
        <v>313520</v>
      </c>
      <c r="B400" s="1" t="s">
        <v>129</v>
      </c>
      <c r="C400" s="16">
        <v>68741</v>
      </c>
      <c r="D400" s="1" t="s">
        <v>129</v>
      </c>
      <c r="E400" s="8" t="s">
        <v>1469</v>
      </c>
      <c r="F400" s="2" t="s">
        <v>1048</v>
      </c>
      <c r="G400" s="2" t="s">
        <v>1190</v>
      </c>
      <c r="H400" s="2" t="s">
        <v>1476</v>
      </c>
      <c r="I400" s="2">
        <v>3135209</v>
      </c>
      <c r="J400" s="2">
        <v>31053</v>
      </c>
      <c r="K400" s="2">
        <v>3108</v>
      </c>
      <c r="L400" s="7" t="s">
        <v>2076</v>
      </c>
      <c r="M400" s="8" t="s">
        <v>1048</v>
      </c>
      <c r="N400" s="57">
        <v>4458</v>
      </c>
      <c r="O400" s="57">
        <v>64283</v>
      </c>
    </row>
    <row r="401" spans="1:15" x14ac:dyDescent="0.25">
      <c r="A401" s="11">
        <v>313530</v>
      </c>
      <c r="B401" s="1" t="s">
        <v>148</v>
      </c>
      <c r="C401" s="16">
        <v>4325</v>
      </c>
      <c r="D401" s="1" t="s">
        <v>55</v>
      </c>
      <c r="E401" s="14" t="s">
        <v>1504</v>
      </c>
      <c r="F401" s="2" t="s">
        <v>1060</v>
      </c>
      <c r="G401" s="2" t="s">
        <v>1506</v>
      </c>
      <c r="H401" s="2" t="s">
        <v>1030</v>
      </c>
      <c r="I401" s="2">
        <v>3135308</v>
      </c>
      <c r="J401" s="2">
        <v>31087</v>
      </c>
      <c r="K401" s="2">
        <v>3105</v>
      </c>
      <c r="L401" s="7" t="s">
        <v>1962</v>
      </c>
      <c r="M401" s="8" t="s">
        <v>1060</v>
      </c>
      <c r="N401" s="57">
        <v>886</v>
      </c>
      <c r="O401" s="57">
        <v>3439</v>
      </c>
    </row>
    <row r="402" spans="1:15" x14ac:dyDescent="0.25">
      <c r="A402" s="11">
        <v>313535</v>
      </c>
      <c r="B402" s="1" t="s">
        <v>141</v>
      </c>
      <c r="C402" s="16">
        <v>8734</v>
      </c>
      <c r="D402" s="1" t="s">
        <v>129</v>
      </c>
      <c r="E402" s="14" t="s">
        <v>1075</v>
      </c>
      <c r="F402" s="2" t="s">
        <v>1048</v>
      </c>
      <c r="G402" s="2" t="s">
        <v>1045</v>
      </c>
      <c r="H402" s="2" t="s">
        <v>1083</v>
      </c>
      <c r="I402" s="2">
        <v>3135357</v>
      </c>
      <c r="J402" s="2">
        <v>31049</v>
      </c>
      <c r="K402" s="2">
        <v>3108</v>
      </c>
      <c r="L402" s="7" t="s">
        <v>2071</v>
      </c>
      <c r="M402" s="8" t="s">
        <v>1048</v>
      </c>
      <c r="N402" s="57">
        <v>34</v>
      </c>
      <c r="O402" s="57">
        <v>8700</v>
      </c>
    </row>
    <row r="403" spans="1:15" x14ac:dyDescent="0.25">
      <c r="A403" s="5">
        <v>313540</v>
      </c>
      <c r="B403" s="1" t="s">
        <v>220</v>
      </c>
      <c r="C403" s="16">
        <v>5222</v>
      </c>
      <c r="D403" s="1" t="s">
        <v>22</v>
      </c>
      <c r="E403" s="8" t="s">
        <v>1163</v>
      </c>
      <c r="F403" s="2" t="s">
        <v>977</v>
      </c>
      <c r="G403" s="2" t="s">
        <v>1168</v>
      </c>
      <c r="H403" s="2" t="s">
        <v>1169</v>
      </c>
      <c r="I403" s="2">
        <v>3135407</v>
      </c>
      <c r="J403" s="2">
        <v>31078</v>
      </c>
      <c r="K403" s="2">
        <v>3102</v>
      </c>
      <c r="L403" s="7" t="s">
        <v>1163</v>
      </c>
      <c r="M403" s="8" t="s">
        <v>977</v>
      </c>
      <c r="N403" s="57">
        <v>850</v>
      </c>
      <c r="O403" s="57">
        <v>4372</v>
      </c>
    </row>
    <row r="404" spans="1:15" x14ac:dyDescent="0.25">
      <c r="A404" s="5">
        <v>313545</v>
      </c>
      <c r="B404" s="1" t="s">
        <v>332</v>
      </c>
      <c r="C404" s="16">
        <v>7696</v>
      </c>
      <c r="D404" s="1" t="s">
        <v>503</v>
      </c>
      <c r="E404" s="8" t="s">
        <v>947</v>
      </c>
      <c r="F404" s="2" t="s">
        <v>948</v>
      </c>
      <c r="G404" s="2" t="s">
        <v>956</v>
      </c>
      <c r="H404" s="2" t="s">
        <v>865</v>
      </c>
      <c r="I404" s="2">
        <v>3135456</v>
      </c>
      <c r="J404" s="2">
        <v>31064</v>
      </c>
      <c r="K404" s="2">
        <v>3104</v>
      </c>
      <c r="L404" s="8" t="s">
        <v>2073</v>
      </c>
      <c r="M404" s="8" t="s">
        <v>948</v>
      </c>
      <c r="N404" s="57">
        <v>51</v>
      </c>
      <c r="O404" s="57">
        <v>7645</v>
      </c>
    </row>
    <row r="405" spans="1:15" x14ac:dyDescent="0.25">
      <c r="A405" s="11">
        <v>313550</v>
      </c>
      <c r="B405" s="1" t="s">
        <v>646</v>
      </c>
      <c r="C405" s="16">
        <v>12644</v>
      </c>
      <c r="D405" s="1" t="s">
        <v>32</v>
      </c>
      <c r="E405" s="8" t="s">
        <v>1696</v>
      </c>
      <c r="F405" s="2" t="s">
        <v>1551</v>
      </c>
      <c r="G405" s="2" t="s">
        <v>1702</v>
      </c>
      <c r="H405" s="2" t="s">
        <v>1703</v>
      </c>
      <c r="I405" s="2">
        <v>3135506</v>
      </c>
      <c r="J405" s="2">
        <v>31060</v>
      </c>
      <c r="K405" s="2">
        <v>3110</v>
      </c>
      <c r="L405" s="7" t="s">
        <v>1696</v>
      </c>
      <c r="M405" s="8" t="s">
        <v>1551</v>
      </c>
      <c r="N405" s="57">
        <v>674</v>
      </c>
      <c r="O405" s="57">
        <v>11970</v>
      </c>
    </row>
    <row r="406" spans="1:15" x14ac:dyDescent="0.25">
      <c r="A406" s="5">
        <v>313560</v>
      </c>
      <c r="B406" s="1" t="s">
        <v>536</v>
      </c>
      <c r="C406" s="16">
        <v>7696</v>
      </c>
      <c r="D406" s="1" t="s">
        <v>48</v>
      </c>
      <c r="E406" s="8" t="s">
        <v>1189</v>
      </c>
      <c r="F406" s="2" t="s">
        <v>1048</v>
      </c>
      <c r="G406" s="2" t="s">
        <v>1192</v>
      </c>
      <c r="H406" s="2" t="s">
        <v>869</v>
      </c>
      <c r="I406" s="2">
        <v>3135605</v>
      </c>
      <c r="J406" s="2">
        <v>31050</v>
      </c>
      <c r="K406" s="2">
        <v>3108</v>
      </c>
      <c r="L406" s="7" t="s">
        <v>1969</v>
      </c>
      <c r="M406" s="8" t="s">
        <v>1048</v>
      </c>
      <c r="N406" s="57">
        <v>152</v>
      </c>
      <c r="O406" s="57">
        <v>7544</v>
      </c>
    </row>
    <row r="407" spans="1:15" x14ac:dyDescent="0.25">
      <c r="A407" s="5">
        <v>313570</v>
      </c>
      <c r="B407" s="1" t="s">
        <v>428</v>
      </c>
      <c r="C407" s="16">
        <v>5282</v>
      </c>
      <c r="D407" s="1" t="s">
        <v>11</v>
      </c>
      <c r="E407" s="8" t="s">
        <v>1823</v>
      </c>
      <c r="F407" s="2" t="s">
        <v>1004</v>
      </c>
      <c r="G407" s="2" t="s">
        <v>1007</v>
      </c>
      <c r="H407" s="2" t="s">
        <v>1328</v>
      </c>
      <c r="I407" s="2">
        <v>3135704</v>
      </c>
      <c r="J407" s="2">
        <v>31024</v>
      </c>
      <c r="K407" s="2">
        <v>3103</v>
      </c>
      <c r="L407" s="7" t="s">
        <v>1823</v>
      </c>
      <c r="M407" s="8" t="s">
        <v>1004</v>
      </c>
      <c r="N407" s="57">
        <v>256</v>
      </c>
      <c r="O407" s="57">
        <v>5026</v>
      </c>
    </row>
    <row r="408" spans="1:15" x14ac:dyDescent="0.25">
      <c r="A408" s="7">
        <v>313580</v>
      </c>
      <c r="B408" s="1" t="s">
        <v>564</v>
      </c>
      <c r="C408" s="16">
        <v>25867</v>
      </c>
      <c r="D408" s="1" t="s">
        <v>627</v>
      </c>
      <c r="E408" s="8" t="s">
        <v>922</v>
      </c>
      <c r="F408" s="2" t="s">
        <v>863</v>
      </c>
      <c r="G408" s="2">
        <v>-41</v>
      </c>
      <c r="H408" s="2" t="s">
        <v>931</v>
      </c>
      <c r="I408" s="2">
        <v>3135803</v>
      </c>
      <c r="J408" s="2">
        <v>31094</v>
      </c>
      <c r="K408" s="2">
        <v>3111</v>
      </c>
      <c r="L408" s="7" t="s">
        <v>922</v>
      </c>
      <c r="M408" s="8" t="s">
        <v>863</v>
      </c>
      <c r="N408" s="57">
        <v>895</v>
      </c>
      <c r="O408" s="57">
        <v>24972</v>
      </c>
    </row>
    <row r="409" spans="1:15" x14ac:dyDescent="0.25">
      <c r="A409" s="5">
        <v>313590</v>
      </c>
      <c r="B409" s="1" t="s">
        <v>592</v>
      </c>
      <c r="C409" s="16">
        <v>4863</v>
      </c>
      <c r="D409" s="1" t="s">
        <v>56</v>
      </c>
      <c r="E409" s="8" t="s">
        <v>1794</v>
      </c>
      <c r="F409" s="2" t="s">
        <v>892</v>
      </c>
      <c r="G409" s="2" t="s">
        <v>1510</v>
      </c>
      <c r="H409" s="2" t="s">
        <v>1802</v>
      </c>
      <c r="I409" s="2">
        <v>3135902</v>
      </c>
      <c r="J409" s="2">
        <v>31008</v>
      </c>
      <c r="K409" s="2">
        <v>3101</v>
      </c>
      <c r="L409" s="7" t="s">
        <v>1947</v>
      </c>
      <c r="M409" s="8" t="s">
        <v>892</v>
      </c>
      <c r="N409" s="57">
        <v>745</v>
      </c>
      <c r="O409" s="57">
        <v>4118</v>
      </c>
    </row>
    <row r="410" spans="1:15" x14ac:dyDescent="0.25">
      <c r="A410" s="7">
        <v>313600</v>
      </c>
      <c r="B410" s="1" t="s">
        <v>405</v>
      </c>
      <c r="C410" s="16">
        <v>15725</v>
      </c>
      <c r="D410" s="1" t="s">
        <v>627</v>
      </c>
      <c r="E410" s="8" t="s">
        <v>922</v>
      </c>
      <c r="F410" s="2" t="s">
        <v>863</v>
      </c>
      <c r="G410" s="2" t="s">
        <v>932</v>
      </c>
      <c r="H410" s="2" t="s">
        <v>933</v>
      </c>
      <c r="I410" s="2">
        <v>3136009</v>
      </c>
      <c r="J410" s="2">
        <v>31094</v>
      </c>
      <c r="K410" s="2">
        <v>3111</v>
      </c>
      <c r="L410" s="7" t="s">
        <v>922</v>
      </c>
      <c r="M410" s="8" t="s">
        <v>863</v>
      </c>
      <c r="N410" s="57">
        <v>431</v>
      </c>
      <c r="O410" s="57">
        <v>15294</v>
      </c>
    </row>
    <row r="411" spans="1:15" x14ac:dyDescent="0.25">
      <c r="A411" s="5">
        <v>313610</v>
      </c>
      <c r="B411" s="1" t="s">
        <v>291</v>
      </c>
      <c r="C411" s="16">
        <v>4755</v>
      </c>
      <c r="D411" s="1" t="s">
        <v>6</v>
      </c>
      <c r="E411" s="8" t="s">
        <v>1361</v>
      </c>
      <c r="F411" s="2" t="s">
        <v>1132</v>
      </c>
      <c r="G411" s="2" t="s">
        <v>1370</v>
      </c>
      <c r="H411" s="2" t="s">
        <v>1315</v>
      </c>
      <c r="I411" s="2">
        <v>3136108</v>
      </c>
      <c r="J411" s="2">
        <v>31037</v>
      </c>
      <c r="K411" s="2">
        <v>3114</v>
      </c>
      <c r="L411" s="7" t="s">
        <v>1361</v>
      </c>
      <c r="M411" s="8" t="s">
        <v>1132</v>
      </c>
      <c r="N411" s="57">
        <v>495</v>
      </c>
      <c r="O411" s="57">
        <v>4260</v>
      </c>
    </row>
    <row r="412" spans="1:15" x14ac:dyDescent="0.25">
      <c r="A412" s="5">
        <v>313620</v>
      </c>
      <c r="B412" s="1" t="s">
        <v>65</v>
      </c>
      <c r="C412" s="16">
        <v>80073</v>
      </c>
      <c r="D412" s="1" t="s">
        <v>40</v>
      </c>
      <c r="E412" s="8" t="s">
        <v>1479</v>
      </c>
      <c r="F412" s="2" t="s">
        <v>1004</v>
      </c>
      <c r="G412" s="2" t="s">
        <v>1385</v>
      </c>
      <c r="H412" s="2" t="s">
        <v>1006</v>
      </c>
      <c r="I412" s="2">
        <v>3136207</v>
      </c>
      <c r="J412" s="2">
        <v>31023</v>
      </c>
      <c r="K412" s="2">
        <v>3103</v>
      </c>
      <c r="L412" s="7" t="s">
        <v>1941</v>
      </c>
      <c r="M412" s="8" t="s">
        <v>1004</v>
      </c>
      <c r="N412" s="57">
        <v>19770</v>
      </c>
      <c r="O412" s="57">
        <v>60303</v>
      </c>
    </row>
    <row r="413" spans="1:15" x14ac:dyDescent="0.25">
      <c r="A413" s="5">
        <v>313630</v>
      </c>
      <c r="B413" s="1" t="s">
        <v>243</v>
      </c>
      <c r="C413" s="16">
        <v>49745</v>
      </c>
      <c r="D413" s="1" t="s">
        <v>61</v>
      </c>
      <c r="E413" s="8" t="s">
        <v>1482</v>
      </c>
      <c r="F413" s="2" t="s">
        <v>1483</v>
      </c>
      <c r="G413" s="2" t="s">
        <v>962</v>
      </c>
      <c r="H413" s="2" t="s">
        <v>1484</v>
      </c>
      <c r="I413" s="2">
        <v>3136306</v>
      </c>
      <c r="J413" s="2">
        <v>31077</v>
      </c>
      <c r="K413" s="2">
        <v>3109</v>
      </c>
      <c r="L413" s="8" t="s">
        <v>1482</v>
      </c>
      <c r="M413" s="8" t="s">
        <v>1483</v>
      </c>
      <c r="N413" s="57">
        <v>4349</v>
      </c>
      <c r="O413" s="57">
        <v>45396</v>
      </c>
    </row>
    <row r="414" spans="1:15" x14ac:dyDescent="0.25">
      <c r="A414" s="5">
        <v>313640</v>
      </c>
      <c r="B414" s="1" t="s">
        <v>504</v>
      </c>
      <c r="C414" s="16">
        <v>4779</v>
      </c>
      <c r="D414" s="1" t="s">
        <v>48</v>
      </c>
      <c r="E414" s="8" t="s">
        <v>1047</v>
      </c>
      <c r="F414" s="2" t="s">
        <v>1048</v>
      </c>
      <c r="G414" s="2" t="s">
        <v>1054</v>
      </c>
      <c r="H414" s="2" t="s">
        <v>1055</v>
      </c>
      <c r="I414" s="2">
        <v>3136405</v>
      </c>
      <c r="J414" s="2">
        <v>31083</v>
      </c>
      <c r="K414" s="2">
        <v>3108</v>
      </c>
      <c r="L414" s="7" t="s">
        <v>1969</v>
      </c>
      <c r="M414" s="8" t="s">
        <v>1048</v>
      </c>
      <c r="N414" s="57">
        <v>64</v>
      </c>
      <c r="O414" s="57">
        <v>4715</v>
      </c>
    </row>
    <row r="415" spans="1:15" x14ac:dyDescent="0.25">
      <c r="A415" s="7">
        <v>313650</v>
      </c>
      <c r="B415" s="1" t="s">
        <v>516</v>
      </c>
      <c r="C415" s="16">
        <v>10859</v>
      </c>
      <c r="D415" s="1" t="s">
        <v>627</v>
      </c>
      <c r="E415" s="8" t="s">
        <v>922</v>
      </c>
      <c r="F415" s="2" t="s">
        <v>863</v>
      </c>
      <c r="G415" s="2" t="s">
        <v>934</v>
      </c>
      <c r="H415" s="2" t="s">
        <v>935</v>
      </c>
      <c r="I415" s="2">
        <v>3136504</v>
      </c>
      <c r="J415" s="2">
        <v>31094</v>
      </c>
      <c r="K415" s="2">
        <v>3111</v>
      </c>
      <c r="L415" s="7" t="s">
        <v>922</v>
      </c>
      <c r="M415" s="8" t="s">
        <v>863</v>
      </c>
      <c r="N415" s="57">
        <v>193</v>
      </c>
      <c r="O415" s="57">
        <v>10666</v>
      </c>
    </row>
    <row r="416" spans="1:15" x14ac:dyDescent="0.25">
      <c r="A416" s="5">
        <v>313652</v>
      </c>
      <c r="B416" s="1" t="s">
        <v>468</v>
      </c>
      <c r="C416" s="16">
        <v>4591</v>
      </c>
      <c r="D416" s="1" t="s">
        <v>503</v>
      </c>
      <c r="E416" s="52" t="s">
        <v>1869</v>
      </c>
      <c r="F416" s="2" t="s">
        <v>948</v>
      </c>
      <c r="G416" s="2" t="s">
        <v>1371</v>
      </c>
      <c r="H416" s="2" t="s">
        <v>1872</v>
      </c>
      <c r="I416" s="2">
        <v>3136520</v>
      </c>
      <c r="J416" s="2">
        <v>31027</v>
      </c>
      <c r="K416" s="2">
        <v>3104</v>
      </c>
      <c r="L416" s="16" t="s">
        <v>1869</v>
      </c>
      <c r="M416" s="8" t="s">
        <v>948</v>
      </c>
      <c r="N416" s="57">
        <v>22</v>
      </c>
      <c r="O416" s="57">
        <v>4569</v>
      </c>
    </row>
    <row r="417" spans="1:15" x14ac:dyDescent="0.25">
      <c r="A417" s="7">
        <v>313655</v>
      </c>
      <c r="B417" s="1" t="s">
        <v>393</v>
      </c>
      <c r="C417" s="16">
        <v>5085</v>
      </c>
      <c r="D417" s="1" t="s">
        <v>7</v>
      </c>
      <c r="E417" s="8" t="s">
        <v>1757</v>
      </c>
      <c r="F417" s="2" t="s">
        <v>1298</v>
      </c>
      <c r="G417" s="2" t="s">
        <v>1760</v>
      </c>
      <c r="H417" s="2" t="s">
        <v>1761</v>
      </c>
      <c r="I417" s="2">
        <v>3136553</v>
      </c>
      <c r="J417" s="2">
        <v>31081</v>
      </c>
      <c r="K417" s="2">
        <v>3106</v>
      </c>
      <c r="L417" s="7" t="s">
        <v>2069</v>
      </c>
      <c r="M417" s="8" t="s">
        <v>1298</v>
      </c>
      <c r="N417" s="57">
        <v>44</v>
      </c>
      <c r="O417" s="57">
        <v>5041</v>
      </c>
    </row>
    <row r="418" spans="1:15" x14ac:dyDescent="0.25">
      <c r="A418" s="11">
        <v>313657</v>
      </c>
      <c r="B418" s="1" t="s">
        <v>445</v>
      </c>
      <c r="C418" s="16">
        <v>4955</v>
      </c>
      <c r="D418" s="1" t="s">
        <v>48</v>
      </c>
      <c r="E418" s="8" t="s">
        <v>1272</v>
      </c>
      <c r="F418" s="2" t="s">
        <v>1048</v>
      </c>
      <c r="G418" s="2" t="s">
        <v>1281</v>
      </c>
      <c r="H418" s="2" t="s">
        <v>1195</v>
      </c>
      <c r="I418" s="2">
        <v>3136579</v>
      </c>
      <c r="J418" s="2">
        <v>31051</v>
      </c>
      <c r="K418" s="2">
        <v>3108</v>
      </c>
      <c r="L418" s="7" t="s">
        <v>1969</v>
      </c>
      <c r="M418" s="8" t="s">
        <v>1048</v>
      </c>
      <c r="N418" s="57">
        <v>64</v>
      </c>
      <c r="O418" s="57">
        <v>4891</v>
      </c>
    </row>
    <row r="419" spans="1:15" x14ac:dyDescent="0.25">
      <c r="A419" s="11">
        <v>313660</v>
      </c>
      <c r="B419" s="1" t="s">
        <v>63</v>
      </c>
      <c r="C419" s="16">
        <v>5822</v>
      </c>
      <c r="D419" s="1" t="s">
        <v>0</v>
      </c>
      <c r="E419" s="8" t="s">
        <v>1003</v>
      </c>
      <c r="F419" s="2" t="s">
        <v>1004</v>
      </c>
      <c r="G419" s="2" t="s">
        <v>1002</v>
      </c>
      <c r="H419" s="2" t="s">
        <v>963</v>
      </c>
      <c r="I419" s="2">
        <v>3136603</v>
      </c>
      <c r="J419" s="2">
        <v>31016</v>
      </c>
      <c r="K419" s="2">
        <v>3103</v>
      </c>
      <c r="L419" s="7" t="s">
        <v>2072</v>
      </c>
      <c r="M419" s="8" t="s">
        <v>1004</v>
      </c>
      <c r="N419" s="57">
        <v>543</v>
      </c>
      <c r="O419" s="57">
        <v>5279</v>
      </c>
    </row>
    <row r="420" spans="1:15" x14ac:dyDescent="0.25">
      <c r="A420" s="11">
        <v>313665</v>
      </c>
      <c r="B420" s="1" t="s">
        <v>154</v>
      </c>
      <c r="C420" s="16">
        <v>27428</v>
      </c>
      <c r="D420" s="1" t="s">
        <v>0</v>
      </c>
      <c r="E420" s="8" t="s">
        <v>1025</v>
      </c>
      <c r="F420" s="2" t="s">
        <v>1004</v>
      </c>
      <c r="G420" s="2" t="s">
        <v>1037</v>
      </c>
      <c r="H420" s="2" t="s">
        <v>1038</v>
      </c>
      <c r="I420" s="2">
        <v>3136652</v>
      </c>
      <c r="J420" s="2">
        <v>31017</v>
      </c>
      <c r="K420" s="2">
        <v>3103</v>
      </c>
      <c r="L420" s="7" t="s">
        <v>1025</v>
      </c>
      <c r="M420" s="8" t="s">
        <v>1004</v>
      </c>
      <c r="N420" s="57">
        <v>9032</v>
      </c>
      <c r="O420" s="57">
        <v>18396</v>
      </c>
    </row>
    <row r="421" spans="1:15" x14ac:dyDescent="0.25">
      <c r="A421" s="7">
        <v>313670</v>
      </c>
      <c r="B421" s="1" t="s">
        <v>8</v>
      </c>
      <c r="C421" s="16">
        <v>566081</v>
      </c>
      <c r="D421" s="1" t="s">
        <v>8</v>
      </c>
      <c r="E421" s="8" t="s">
        <v>1487</v>
      </c>
      <c r="F421" s="2" t="s">
        <v>880</v>
      </c>
      <c r="G421" s="2" t="s">
        <v>1495</v>
      </c>
      <c r="H421" s="2" t="s">
        <v>1496</v>
      </c>
      <c r="I421" s="2">
        <v>3136702</v>
      </c>
      <c r="J421" s="2">
        <v>31097</v>
      </c>
      <c r="K421" s="2">
        <v>3107</v>
      </c>
      <c r="L421" s="7" t="s">
        <v>2078</v>
      </c>
      <c r="M421" s="8" t="s">
        <v>880</v>
      </c>
      <c r="N421" s="57">
        <v>209467</v>
      </c>
      <c r="O421" s="57">
        <v>356614</v>
      </c>
    </row>
    <row r="422" spans="1:15" x14ac:dyDescent="0.25">
      <c r="A422" s="11">
        <v>313680</v>
      </c>
      <c r="B422" s="1" t="s">
        <v>763</v>
      </c>
      <c r="C422" s="16">
        <v>4347</v>
      </c>
      <c r="D422" s="1" t="s">
        <v>48</v>
      </c>
      <c r="E422" s="2" t="s">
        <v>1580</v>
      </c>
      <c r="F422" s="2" t="s">
        <v>1048</v>
      </c>
      <c r="G422" s="2" t="s">
        <v>1002</v>
      </c>
      <c r="H422" s="2" t="s">
        <v>1581</v>
      </c>
      <c r="I422" s="2">
        <v>3136801</v>
      </c>
      <c r="J422" s="2">
        <v>31084</v>
      </c>
      <c r="K422" s="2">
        <v>3108</v>
      </c>
      <c r="L422" s="7" t="s">
        <v>1969</v>
      </c>
      <c r="M422" s="8" t="s">
        <v>1048</v>
      </c>
      <c r="N422" s="57">
        <v>216</v>
      </c>
      <c r="O422" s="57">
        <v>4131</v>
      </c>
    </row>
    <row r="423" spans="1:15" x14ac:dyDescent="0.25">
      <c r="A423" s="11">
        <v>313690</v>
      </c>
      <c r="B423" s="1" t="s">
        <v>353</v>
      </c>
      <c r="C423" s="16">
        <v>10286</v>
      </c>
      <c r="D423" s="1" t="s">
        <v>53</v>
      </c>
      <c r="E423" s="8" t="s">
        <v>1346</v>
      </c>
      <c r="F423" s="2" t="s">
        <v>892</v>
      </c>
      <c r="G423" s="2" t="s">
        <v>1353</v>
      </c>
      <c r="H423" s="2" t="s">
        <v>1354</v>
      </c>
      <c r="I423" s="2">
        <v>3136900</v>
      </c>
      <c r="J423" s="2">
        <v>31002</v>
      </c>
      <c r="K423" s="2">
        <v>3101</v>
      </c>
      <c r="L423" s="7" t="s">
        <v>1938</v>
      </c>
      <c r="M423" s="8" t="s">
        <v>892</v>
      </c>
      <c r="N423" s="57">
        <v>456</v>
      </c>
      <c r="O423" s="57">
        <v>9830</v>
      </c>
    </row>
    <row r="424" spans="1:15" x14ac:dyDescent="0.25">
      <c r="A424" s="11">
        <v>313695</v>
      </c>
      <c r="B424" s="1" t="s">
        <v>644</v>
      </c>
      <c r="C424" s="16">
        <v>5845</v>
      </c>
      <c r="D424" s="1" t="s">
        <v>129</v>
      </c>
      <c r="E424" s="8" t="s">
        <v>1543</v>
      </c>
      <c r="F424" s="2" t="s">
        <v>1048</v>
      </c>
      <c r="G424" s="2" t="s">
        <v>1079</v>
      </c>
      <c r="H424" s="2" t="s">
        <v>1544</v>
      </c>
      <c r="I424" s="2">
        <v>3136959</v>
      </c>
      <c r="J424" s="2">
        <v>31076</v>
      </c>
      <c r="K424" s="2">
        <v>3108</v>
      </c>
      <c r="L424" s="7" t="s">
        <v>2076</v>
      </c>
      <c r="M424" s="8" t="s">
        <v>1048</v>
      </c>
      <c r="N424" s="57">
        <v>26</v>
      </c>
      <c r="O424" s="57">
        <v>5819</v>
      </c>
    </row>
    <row r="425" spans="1:15" x14ac:dyDescent="0.25">
      <c r="A425" s="11">
        <v>313700</v>
      </c>
      <c r="B425" s="1" t="s">
        <v>373</v>
      </c>
      <c r="C425" s="16">
        <v>18446</v>
      </c>
      <c r="D425" s="1" t="s">
        <v>112</v>
      </c>
      <c r="E425" s="8" t="s">
        <v>1845</v>
      </c>
      <c r="F425" s="2" t="s">
        <v>863</v>
      </c>
      <c r="G425" s="2" t="s">
        <v>1851</v>
      </c>
      <c r="H425" s="2" t="s">
        <v>1852</v>
      </c>
      <c r="I425" s="2">
        <v>3137007</v>
      </c>
      <c r="J425" s="2">
        <v>31099</v>
      </c>
      <c r="K425" s="2">
        <v>3111</v>
      </c>
      <c r="L425" s="7" t="s">
        <v>2070</v>
      </c>
      <c r="M425" s="8" t="s">
        <v>863</v>
      </c>
      <c r="N425" s="57">
        <v>385</v>
      </c>
      <c r="O425" s="57">
        <v>18061</v>
      </c>
    </row>
    <row r="426" spans="1:15" x14ac:dyDescent="0.25">
      <c r="A426" s="11">
        <v>313710</v>
      </c>
      <c r="B426" s="1" t="s">
        <v>530</v>
      </c>
      <c r="C426" s="16">
        <v>7791</v>
      </c>
      <c r="D426" s="1" t="s">
        <v>61</v>
      </c>
      <c r="E426" s="10" t="s">
        <v>1628</v>
      </c>
      <c r="F426" s="2" t="s">
        <v>1483</v>
      </c>
      <c r="G426" s="2" t="s">
        <v>1349</v>
      </c>
      <c r="H426" s="2" t="s">
        <v>1635</v>
      </c>
      <c r="I426" s="2">
        <v>3137106</v>
      </c>
      <c r="J426" s="2">
        <v>31057</v>
      </c>
      <c r="K426" s="2">
        <v>3109</v>
      </c>
      <c r="L426" s="8" t="s">
        <v>1628</v>
      </c>
      <c r="M426" s="8" t="s">
        <v>1483</v>
      </c>
      <c r="N426" s="57">
        <v>618</v>
      </c>
      <c r="O426" s="57">
        <v>7173</v>
      </c>
    </row>
    <row r="427" spans="1:15" x14ac:dyDescent="0.25">
      <c r="A427" s="11">
        <v>313720</v>
      </c>
      <c r="B427" s="1" t="s">
        <v>15</v>
      </c>
      <c r="C427" s="16">
        <v>51534</v>
      </c>
      <c r="D427" s="1" t="s">
        <v>55</v>
      </c>
      <c r="E427" s="17" t="s">
        <v>1504</v>
      </c>
      <c r="F427" s="2" t="s">
        <v>1060</v>
      </c>
      <c r="G427" s="2" t="s">
        <v>1507</v>
      </c>
      <c r="H427" s="2" t="s">
        <v>1187</v>
      </c>
      <c r="I427" s="2">
        <v>3137205</v>
      </c>
      <c r="J427" s="2">
        <v>31087</v>
      </c>
      <c r="K427" s="2">
        <v>3105</v>
      </c>
      <c r="L427" s="7" t="s">
        <v>1962</v>
      </c>
      <c r="M427" s="8" t="s">
        <v>1060</v>
      </c>
      <c r="N427" s="57">
        <v>13725</v>
      </c>
      <c r="O427" s="57">
        <v>37809</v>
      </c>
    </row>
    <row r="428" spans="1:15" x14ac:dyDescent="0.25">
      <c r="A428" s="11">
        <v>313730</v>
      </c>
      <c r="B428" s="1" t="s">
        <v>448</v>
      </c>
      <c r="C428" s="16">
        <v>4219</v>
      </c>
      <c r="D428" s="1" t="s">
        <v>48</v>
      </c>
      <c r="E428" s="8" t="s">
        <v>1189</v>
      </c>
      <c r="F428" s="2" t="s">
        <v>1048</v>
      </c>
      <c r="G428" s="2" t="s">
        <v>1084</v>
      </c>
      <c r="H428" s="2" t="s">
        <v>877</v>
      </c>
      <c r="I428" s="2">
        <v>3137304</v>
      </c>
      <c r="J428" s="2">
        <v>31050</v>
      </c>
      <c r="K428" s="2">
        <v>3108</v>
      </c>
      <c r="L428" s="7" t="s">
        <v>1969</v>
      </c>
      <c r="M428" s="8" t="s">
        <v>1048</v>
      </c>
      <c r="N428" s="57">
        <v>43</v>
      </c>
      <c r="O428" s="57">
        <v>4176</v>
      </c>
    </row>
    <row r="429" spans="1:15" x14ac:dyDescent="0.25">
      <c r="A429" s="11">
        <v>313740</v>
      </c>
      <c r="B429" s="1" t="s">
        <v>460</v>
      </c>
      <c r="C429" s="16">
        <v>13086</v>
      </c>
      <c r="D429" s="1" t="s">
        <v>1164</v>
      </c>
      <c r="E429" s="2" t="s">
        <v>1774</v>
      </c>
      <c r="F429" s="2" t="s">
        <v>977</v>
      </c>
      <c r="G429" s="2" t="s">
        <v>1780</v>
      </c>
      <c r="H429" s="2" t="s">
        <v>1781</v>
      </c>
      <c r="I429" s="2">
        <v>3137403</v>
      </c>
      <c r="J429" s="2">
        <v>31015</v>
      </c>
      <c r="K429" s="2">
        <v>3102</v>
      </c>
      <c r="L429" s="7" t="s">
        <v>1946</v>
      </c>
      <c r="M429" s="8" t="s">
        <v>977</v>
      </c>
      <c r="N429" s="57">
        <v>895</v>
      </c>
      <c r="O429" s="57">
        <v>12191</v>
      </c>
    </row>
    <row r="430" spans="1:15" x14ac:dyDescent="0.25">
      <c r="A430" s="11">
        <v>313750</v>
      </c>
      <c r="B430" s="1" t="s">
        <v>325</v>
      </c>
      <c r="C430" s="16">
        <v>18089</v>
      </c>
      <c r="D430" s="1" t="s">
        <v>61</v>
      </c>
      <c r="E430" s="8" t="s">
        <v>1628</v>
      </c>
      <c r="F430" s="2" t="s">
        <v>1483</v>
      </c>
      <c r="G430" s="2" t="s">
        <v>1636</v>
      </c>
      <c r="H430" s="2" t="s">
        <v>1341</v>
      </c>
      <c r="I430" s="2">
        <v>3137502</v>
      </c>
      <c r="J430" s="2">
        <v>31057</v>
      </c>
      <c r="K430" s="2">
        <v>3109</v>
      </c>
      <c r="L430" s="8" t="s">
        <v>1628</v>
      </c>
      <c r="M430" s="8" t="s">
        <v>1483</v>
      </c>
      <c r="N430" s="57">
        <v>1102</v>
      </c>
      <c r="O430" s="57">
        <v>16987</v>
      </c>
    </row>
    <row r="431" spans="1:15" x14ac:dyDescent="0.25">
      <c r="A431" s="11">
        <v>313753</v>
      </c>
      <c r="B431" s="1" t="s">
        <v>561</v>
      </c>
      <c r="C431" s="16">
        <v>9541</v>
      </c>
      <c r="D431" s="1" t="s">
        <v>61</v>
      </c>
      <c r="E431" s="2" t="s">
        <v>1482</v>
      </c>
      <c r="F431" s="2" t="s">
        <v>1483</v>
      </c>
      <c r="G431" s="2" t="s">
        <v>1485</v>
      </c>
      <c r="H431" s="2" t="s">
        <v>1486</v>
      </c>
      <c r="I431" s="2">
        <v>3137536</v>
      </c>
      <c r="J431" s="2">
        <v>31077</v>
      </c>
      <c r="K431" s="2">
        <v>3109</v>
      </c>
      <c r="L431" s="8" t="s">
        <v>1482</v>
      </c>
      <c r="M431" s="8" t="s">
        <v>1483</v>
      </c>
      <c r="N431" s="57">
        <v>441</v>
      </c>
      <c r="O431" s="57">
        <v>9100</v>
      </c>
    </row>
    <row r="432" spans="1:15" x14ac:dyDescent="0.25">
      <c r="A432" s="11">
        <v>313760</v>
      </c>
      <c r="B432" s="1" t="s">
        <v>79</v>
      </c>
      <c r="C432" s="16">
        <v>65691</v>
      </c>
      <c r="D432" s="1" t="s">
        <v>0</v>
      </c>
      <c r="E432" s="8" t="s">
        <v>1927</v>
      </c>
      <c r="F432" s="2" t="s">
        <v>1004</v>
      </c>
      <c r="G432" s="2" t="s">
        <v>1928</v>
      </c>
      <c r="H432" s="2" t="s">
        <v>1138</v>
      </c>
      <c r="I432" s="2">
        <v>3137601</v>
      </c>
      <c r="J432" s="2">
        <v>31025</v>
      </c>
      <c r="K432" s="2">
        <v>3103</v>
      </c>
      <c r="L432" s="7" t="s">
        <v>1927</v>
      </c>
      <c r="M432" s="8" t="s">
        <v>1004</v>
      </c>
      <c r="N432" s="57">
        <v>17380</v>
      </c>
      <c r="O432" s="57">
        <v>48311</v>
      </c>
    </row>
    <row r="433" spans="1:15" x14ac:dyDescent="0.25">
      <c r="A433" s="11">
        <v>313770</v>
      </c>
      <c r="B433" s="1" t="s">
        <v>254</v>
      </c>
      <c r="C433" s="16">
        <v>20367</v>
      </c>
      <c r="D433" s="1" t="s">
        <v>35</v>
      </c>
      <c r="E433" s="8" t="s">
        <v>1550</v>
      </c>
      <c r="F433" s="2" t="s">
        <v>1551</v>
      </c>
      <c r="G433" s="2" t="s">
        <v>1559</v>
      </c>
      <c r="H433" s="2" t="s">
        <v>1560</v>
      </c>
      <c r="I433" s="2">
        <v>3137700</v>
      </c>
      <c r="J433" s="2">
        <v>31059</v>
      </c>
      <c r="K433" s="2">
        <v>3110</v>
      </c>
      <c r="L433" s="7" t="s">
        <v>1942</v>
      </c>
      <c r="M433" s="8" t="s">
        <v>1551</v>
      </c>
      <c r="N433" s="57">
        <v>787</v>
      </c>
      <c r="O433" s="57">
        <v>19580</v>
      </c>
    </row>
    <row r="434" spans="1:15" x14ac:dyDescent="0.25">
      <c r="A434" s="11">
        <v>313780</v>
      </c>
      <c r="B434" s="1" t="s">
        <v>683</v>
      </c>
      <c r="C434" s="16">
        <v>20970</v>
      </c>
      <c r="D434" s="1" t="s">
        <v>56</v>
      </c>
      <c r="E434" s="8" t="s">
        <v>1794</v>
      </c>
      <c r="F434" s="2" t="s">
        <v>892</v>
      </c>
      <c r="G434" s="2" t="s">
        <v>1803</v>
      </c>
      <c r="H434" s="2" t="s">
        <v>1795</v>
      </c>
      <c r="I434" s="2">
        <v>3137809</v>
      </c>
      <c r="J434" s="2">
        <v>31008</v>
      </c>
      <c r="K434" s="2">
        <v>3101</v>
      </c>
      <c r="L434" s="7" t="s">
        <v>1947</v>
      </c>
      <c r="M434" s="8" t="s">
        <v>892</v>
      </c>
      <c r="N434" s="57">
        <v>4421</v>
      </c>
      <c r="O434" s="57">
        <v>16549</v>
      </c>
    </row>
    <row r="435" spans="1:15" x14ac:dyDescent="0.25">
      <c r="A435" s="11">
        <v>313790</v>
      </c>
      <c r="B435" s="1" t="s">
        <v>417</v>
      </c>
      <c r="C435" s="16">
        <v>3480</v>
      </c>
      <c r="D435" s="1" t="s">
        <v>22</v>
      </c>
      <c r="E435" s="2" t="s">
        <v>1172</v>
      </c>
      <c r="F435" s="2" t="s">
        <v>977</v>
      </c>
      <c r="G435" s="2" t="s">
        <v>1177</v>
      </c>
      <c r="H435" s="2" t="s">
        <v>1175</v>
      </c>
      <c r="I435" s="2">
        <v>3137908</v>
      </c>
      <c r="J435" s="2">
        <v>31079</v>
      </c>
      <c r="K435" s="2">
        <v>3102</v>
      </c>
      <c r="L435" s="7" t="s">
        <v>1172</v>
      </c>
      <c r="M435" s="8" t="s">
        <v>977</v>
      </c>
      <c r="N435" s="57">
        <v>73</v>
      </c>
      <c r="O435" s="57">
        <v>3407</v>
      </c>
    </row>
    <row r="436" spans="1:15" x14ac:dyDescent="0.25">
      <c r="A436" s="13">
        <v>313800</v>
      </c>
      <c r="B436" s="1" t="s">
        <v>521</v>
      </c>
      <c r="C436" s="16">
        <v>6936</v>
      </c>
      <c r="D436" s="1" t="s">
        <v>211</v>
      </c>
      <c r="E436" s="8" t="s">
        <v>1521</v>
      </c>
      <c r="F436" s="2" t="s">
        <v>880</v>
      </c>
      <c r="G436" s="2" t="s">
        <v>1311</v>
      </c>
      <c r="H436" s="2" t="s">
        <v>1358</v>
      </c>
      <c r="I436" s="2">
        <v>3138005</v>
      </c>
      <c r="J436" s="2">
        <v>31044</v>
      </c>
      <c r="K436" s="2">
        <v>3107</v>
      </c>
      <c r="L436" s="7" t="s">
        <v>1521</v>
      </c>
      <c r="M436" s="8" t="s">
        <v>880</v>
      </c>
      <c r="N436" s="57">
        <v>308</v>
      </c>
      <c r="O436" s="57">
        <v>6628</v>
      </c>
    </row>
    <row r="437" spans="1:15" x14ac:dyDescent="0.25">
      <c r="A437" s="7">
        <v>313810</v>
      </c>
      <c r="B437" s="1" t="s">
        <v>497</v>
      </c>
      <c r="C437" s="16">
        <v>6641</v>
      </c>
      <c r="D437" s="1" t="s">
        <v>92</v>
      </c>
      <c r="E437" s="8" t="s">
        <v>1675</v>
      </c>
      <c r="F437" s="2" t="s">
        <v>1048</v>
      </c>
      <c r="G437" s="2" t="s">
        <v>1435</v>
      </c>
      <c r="H437" s="2" t="s">
        <v>1678</v>
      </c>
      <c r="I437" s="2">
        <v>3138104</v>
      </c>
      <c r="J437" s="2">
        <v>31055</v>
      </c>
      <c r="K437" s="2">
        <v>3108</v>
      </c>
      <c r="L437" s="7" t="s">
        <v>1675</v>
      </c>
      <c r="M437" s="8" t="s">
        <v>1048</v>
      </c>
      <c r="N437" s="57">
        <v>258</v>
      </c>
      <c r="O437" s="57">
        <v>6383</v>
      </c>
    </row>
    <row r="438" spans="1:15" x14ac:dyDescent="0.25">
      <c r="A438" s="11">
        <v>313820</v>
      </c>
      <c r="B438" s="1" t="s">
        <v>57</v>
      </c>
      <c r="C438" s="16">
        <v>102019</v>
      </c>
      <c r="D438" s="1" t="s">
        <v>56</v>
      </c>
      <c r="E438" s="8" t="s">
        <v>1511</v>
      </c>
      <c r="F438" s="2" t="s">
        <v>892</v>
      </c>
      <c r="G438" s="2">
        <v>-45</v>
      </c>
      <c r="H438" s="2" t="s">
        <v>896</v>
      </c>
      <c r="I438" s="2">
        <v>3138203</v>
      </c>
      <c r="J438" s="2">
        <v>31004</v>
      </c>
      <c r="K438" s="2">
        <v>3101</v>
      </c>
      <c r="L438" s="7" t="s">
        <v>1511</v>
      </c>
      <c r="M438" s="8" t="s">
        <v>892</v>
      </c>
      <c r="N438" s="57">
        <v>29541</v>
      </c>
      <c r="O438" s="57">
        <v>72478</v>
      </c>
    </row>
    <row r="439" spans="1:15" x14ac:dyDescent="0.25">
      <c r="A439" s="7">
        <v>313830</v>
      </c>
      <c r="B439" s="1" t="s">
        <v>783</v>
      </c>
      <c r="C439" s="16">
        <v>3293</v>
      </c>
      <c r="D439" s="1" t="s">
        <v>55</v>
      </c>
      <c r="E439" s="10" t="s">
        <v>1614</v>
      </c>
      <c r="F439" s="2" t="s">
        <v>1060</v>
      </c>
      <c r="G439" s="2" t="s">
        <v>1616</v>
      </c>
      <c r="H439" s="2" t="s">
        <v>1206</v>
      </c>
      <c r="I439" s="2">
        <v>3138302</v>
      </c>
      <c r="J439" s="2">
        <v>31032</v>
      </c>
      <c r="K439" s="2">
        <v>3105</v>
      </c>
      <c r="L439" s="7" t="s">
        <v>1944</v>
      </c>
      <c r="M439" s="8" t="s">
        <v>1060</v>
      </c>
      <c r="N439" s="57">
        <v>510</v>
      </c>
      <c r="O439" s="57">
        <v>2783</v>
      </c>
    </row>
    <row r="440" spans="1:15" x14ac:dyDescent="0.25">
      <c r="A440" s="11">
        <v>313835</v>
      </c>
      <c r="B440" s="1" t="s">
        <v>577</v>
      </c>
      <c r="C440" s="16">
        <v>5027</v>
      </c>
      <c r="D440" s="1" t="s">
        <v>503</v>
      </c>
      <c r="E440" s="16" t="s">
        <v>1869</v>
      </c>
      <c r="F440" s="2" t="s">
        <v>948</v>
      </c>
      <c r="G440" s="2" t="s">
        <v>1524</v>
      </c>
      <c r="H440" s="2" t="s">
        <v>865</v>
      </c>
      <c r="I440" s="2">
        <v>3138351</v>
      </c>
      <c r="J440" s="2">
        <v>31027</v>
      </c>
      <c r="K440" s="2">
        <v>3104</v>
      </c>
      <c r="L440" s="16" t="s">
        <v>1869</v>
      </c>
      <c r="M440" s="8" t="s">
        <v>948</v>
      </c>
      <c r="N440" s="57">
        <v>73</v>
      </c>
      <c r="O440" s="57">
        <v>4954</v>
      </c>
    </row>
    <row r="441" spans="1:15" x14ac:dyDescent="0.25">
      <c r="A441" s="13">
        <v>313840</v>
      </c>
      <c r="B441" s="1" t="s">
        <v>211</v>
      </c>
      <c r="C441" s="16">
        <v>53307</v>
      </c>
      <c r="D441" s="1" t="s">
        <v>211</v>
      </c>
      <c r="E441" s="8" t="s">
        <v>1521</v>
      </c>
      <c r="F441" s="2" t="s">
        <v>880</v>
      </c>
      <c r="G441" s="2" t="s">
        <v>1209</v>
      </c>
      <c r="H441" s="2" t="s">
        <v>1494</v>
      </c>
      <c r="I441" s="2">
        <v>3138401</v>
      </c>
      <c r="J441" s="2">
        <v>31044</v>
      </c>
      <c r="K441" s="2">
        <v>3107</v>
      </c>
      <c r="L441" s="7" t="s">
        <v>1521</v>
      </c>
      <c r="M441" s="8" t="s">
        <v>880</v>
      </c>
      <c r="N441" s="57">
        <v>7549</v>
      </c>
      <c r="O441" s="57">
        <v>45758</v>
      </c>
    </row>
    <row r="442" spans="1:15" x14ac:dyDescent="0.25">
      <c r="A442" s="7">
        <v>313850</v>
      </c>
      <c r="B442" s="1" t="s">
        <v>620</v>
      </c>
      <c r="C442" s="16">
        <v>5313</v>
      </c>
      <c r="D442" s="1" t="s">
        <v>8</v>
      </c>
      <c r="E442" s="2" t="s">
        <v>1529</v>
      </c>
      <c r="F442" s="2" t="s">
        <v>880</v>
      </c>
      <c r="G442" s="2" t="s">
        <v>1533</v>
      </c>
      <c r="H442" s="2" t="s">
        <v>1534</v>
      </c>
      <c r="I442" s="2">
        <v>3138500</v>
      </c>
      <c r="J442" s="2">
        <v>31090</v>
      </c>
      <c r="K442" s="2">
        <v>3107</v>
      </c>
      <c r="L442" s="7" t="s">
        <v>2078</v>
      </c>
      <c r="M442" s="8" t="s">
        <v>880</v>
      </c>
      <c r="N442" s="57">
        <v>400</v>
      </c>
      <c r="O442" s="57">
        <v>4913</v>
      </c>
    </row>
    <row r="443" spans="1:15" x14ac:dyDescent="0.25">
      <c r="A443" s="7">
        <v>313860</v>
      </c>
      <c r="B443" s="1" t="s">
        <v>679</v>
      </c>
      <c r="C443" s="16">
        <v>16843</v>
      </c>
      <c r="D443" s="1" t="s">
        <v>8</v>
      </c>
      <c r="E443" s="8" t="s">
        <v>1529</v>
      </c>
      <c r="F443" s="2" t="s">
        <v>880</v>
      </c>
      <c r="G443" s="2" t="s">
        <v>1535</v>
      </c>
      <c r="H443" s="2" t="s">
        <v>1536</v>
      </c>
      <c r="I443" s="2">
        <v>3138609</v>
      </c>
      <c r="J443" s="2">
        <v>31090</v>
      </c>
      <c r="K443" s="2">
        <v>3107</v>
      </c>
      <c r="L443" s="7" t="s">
        <v>2078</v>
      </c>
      <c r="M443" s="8" t="s">
        <v>880</v>
      </c>
      <c r="N443" s="57">
        <v>1905</v>
      </c>
      <c r="O443" s="57">
        <v>14938</v>
      </c>
    </row>
    <row r="444" spans="1:15" x14ac:dyDescent="0.25">
      <c r="A444" s="11">
        <v>313862</v>
      </c>
      <c r="B444" s="1" t="s">
        <v>804</v>
      </c>
      <c r="C444" s="16">
        <v>7498</v>
      </c>
      <c r="D444" s="1" t="s">
        <v>5</v>
      </c>
      <c r="E444" s="10" t="s">
        <v>1282</v>
      </c>
      <c r="F444" s="2" t="s">
        <v>959</v>
      </c>
      <c r="G444" s="2" t="s">
        <v>1290</v>
      </c>
      <c r="H444" s="2" t="s">
        <v>1291</v>
      </c>
      <c r="I444" s="2">
        <v>3138625</v>
      </c>
      <c r="J444" s="2">
        <v>31071</v>
      </c>
      <c r="K444" s="2">
        <v>3112</v>
      </c>
      <c r="L444" s="7" t="s">
        <v>1964</v>
      </c>
      <c r="M444" s="8" t="s">
        <v>959</v>
      </c>
      <c r="N444" s="57">
        <v>2420</v>
      </c>
      <c r="O444" s="57">
        <v>5078</v>
      </c>
    </row>
    <row r="445" spans="1:15" x14ac:dyDescent="0.25">
      <c r="A445" s="11">
        <v>313865</v>
      </c>
      <c r="B445" s="1" t="s">
        <v>329</v>
      </c>
      <c r="C445" s="16">
        <v>9228</v>
      </c>
      <c r="D445" s="1" t="s">
        <v>129</v>
      </c>
      <c r="E445" s="17" t="s">
        <v>1075</v>
      </c>
      <c r="F445" s="2" t="s">
        <v>1048</v>
      </c>
      <c r="G445" s="2" t="s">
        <v>1035</v>
      </c>
      <c r="H445" s="2" t="s">
        <v>935</v>
      </c>
      <c r="I445" s="2">
        <v>3138658</v>
      </c>
      <c r="J445" s="2">
        <v>31049</v>
      </c>
      <c r="K445" s="2">
        <v>3108</v>
      </c>
      <c r="L445" s="7" t="s">
        <v>2071</v>
      </c>
      <c r="M445" s="8" t="s">
        <v>1048</v>
      </c>
      <c r="N445" s="57">
        <v>74</v>
      </c>
      <c r="O445" s="57">
        <v>9154</v>
      </c>
    </row>
    <row r="446" spans="1:15" x14ac:dyDescent="0.25">
      <c r="A446" s="11">
        <v>313867</v>
      </c>
      <c r="B446" s="1" t="s">
        <v>567</v>
      </c>
      <c r="C446" s="16">
        <v>6389</v>
      </c>
      <c r="D446" s="1" t="s">
        <v>35</v>
      </c>
      <c r="E446" s="10" t="s">
        <v>1550</v>
      </c>
      <c r="F446" s="2" t="s">
        <v>1551</v>
      </c>
      <c r="G446" s="2" t="s">
        <v>1147</v>
      </c>
      <c r="H446" s="2" t="s">
        <v>1253</v>
      </c>
      <c r="I446" s="2">
        <v>3138674</v>
      </c>
      <c r="J446" s="2">
        <v>31059</v>
      </c>
      <c r="K446" s="2">
        <v>3110</v>
      </c>
      <c r="L446" s="7" t="s">
        <v>1942</v>
      </c>
      <c r="M446" s="8" t="s">
        <v>1551</v>
      </c>
      <c r="N446" s="57">
        <v>199</v>
      </c>
      <c r="O446" s="57">
        <v>6190</v>
      </c>
    </row>
    <row r="447" spans="1:15" x14ac:dyDescent="0.25">
      <c r="A447" s="11">
        <v>313868</v>
      </c>
      <c r="B447" s="1" t="s">
        <v>650</v>
      </c>
      <c r="C447" s="16">
        <v>6762</v>
      </c>
      <c r="D447" s="1" t="s">
        <v>129</v>
      </c>
      <c r="E447" s="17" t="s">
        <v>1075</v>
      </c>
      <c r="F447" s="2" t="s">
        <v>1048</v>
      </c>
      <c r="G447" s="2" t="s">
        <v>1084</v>
      </c>
      <c r="H447" s="2" t="s">
        <v>1085</v>
      </c>
      <c r="I447" s="2">
        <v>3138682</v>
      </c>
      <c r="J447" s="2">
        <v>31049</v>
      </c>
      <c r="K447" s="2">
        <v>3108</v>
      </c>
      <c r="L447" s="7" t="s">
        <v>2071</v>
      </c>
      <c r="M447" s="8" t="s">
        <v>1048</v>
      </c>
      <c r="N447" s="57">
        <v>56</v>
      </c>
      <c r="O447" s="57">
        <v>6706</v>
      </c>
    </row>
    <row r="448" spans="1:15" x14ac:dyDescent="0.25">
      <c r="A448" s="11">
        <v>313870</v>
      </c>
      <c r="B448" s="1" t="s">
        <v>832</v>
      </c>
      <c r="C448" s="16">
        <v>5582</v>
      </c>
      <c r="D448" s="1" t="s">
        <v>56</v>
      </c>
      <c r="E448" s="8" t="s">
        <v>1511</v>
      </c>
      <c r="F448" s="2" t="s">
        <v>892</v>
      </c>
      <c r="G448" s="2" t="s">
        <v>1081</v>
      </c>
      <c r="H448" s="2" t="s">
        <v>912</v>
      </c>
      <c r="I448" s="2">
        <v>3138708</v>
      </c>
      <c r="J448" s="2">
        <v>31004</v>
      </c>
      <c r="K448" s="2">
        <v>3101</v>
      </c>
      <c r="L448" s="7" t="s">
        <v>1511</v>
      </c>
      <c r="M448" s="8" t="s">
        <v>892</v>
      </c>
      <c r="N448" s="57">
        <v>460</v>
      </c>
      <c r="O448" s="57">
        <v>5122</v>
      </c>
    </row>
    <row r="449" spans="1:15" x14ac:dyDescent="0.25">
      <c r="A449" s="11">
        <v>313880</v>
      </c>
      <c r="B449" s="1" t="s">
        <v>114</v>
      </c>
      <c r="C449" s="16">
        <v>18559</v>
      </c>
      <c r="D449" s="1" t="s">
        <v>55</v>
      </c>
      <c r="E449" s="2" t="s">
        <v>1059</v>
      </c>
      <c r="F449" s="2" t="s">
        <v>1060</v>
      </c>
      <c r="G449" s="2" t="s">
        <v>1067</v>
      </c>
      <c r="H449" s="2" t="s">
        <v>1068</v>
      </c>
      <c r="I449" s="2">
        <v>3138807</v>
      </c>
      <c r="J449" s="2">
        <v>31028</v>
      </c>
      <c r="K449" s="2">
        <v>3105</v>
      </c>
      <c r="L449" s="7" t="s">
        <v>1059</v>
      </c>
      <c r="M449" s="8" t="s">
        <v>1060</v>
      </c>
      <c r="N449" s="57">
        <v>3367</v>
      </c>
      <c r="O449" s="57">
        <v>15192</v>
      </c>
    </row>
    <row r="450" spans="1:15" x14ac:dyDescent="0.25">
      <c r="A450" s="7">
        <v>313890</v>
      </c>
      <c r="B450" s="1" t="s">
        <v>713</v>
      </c>
      <c r="C450" s="16">
        <v>7248</v>
      </c>
      <c r="D450" s="1" t="s">
        <v>112</v>
      </c>
      <c r="E450" s="8" t="s">
        <v>862</v>
      </c>
      <c r="F450" s="2" t="s">
        <v>863</v>
      </c>
      <c r="G450" s="2" t="s">
        <v>872</v>
      </c>
      <c r="H450" s="2" t="s">
        <v>873</v>
      </c>
      <c r="I450" s="2">
        <v>3138906</v>
      </c>
      <c r="J450" s="2">
        <v>31062</v>
      </c>
      <c r="K450" s="2">
        <v>3111</v>
      </c>
      <c r="L450" s="7" t="s">
        <v>2070</v>
      </c>
      <c r="M450" s="8" t="s">
        <v>863</v>
      </c>
      <c r="N450" s="57">
        <v>159</v>
      </c>
      <c r="O450" s="57">
        <v>7089</v>
      </c>
    </row>
    <row r="451" spans="1:15" x14ac:dyDescent="0.25">
      <c r="A451" s="11">
        <v>313900</v>
      </c>
      <c r="B451" s="1" t="s">
        <v>509</v>
      </c>
      <c r="C451" s="16">
        <v>42898</v>
      </c>
      <c r="D451" s="1" t="s">
        <v>53</v>
      </c>
      <c r="E451" s="2" t="s">
        <v>891</v>
      </c>
      <c r="F451" s="2" t="s">
        <v>892</v>
      </c>
      <c r="G451" s="2" t="s">
        <v>915</v>
      </c>
      <c r="H451" s="2" t="s">
        <v>916</v>
      </c>
      <c r="I451" s="2">
        <v>3139003</v>
      </c>
      <c r="J451" s="2">
        <v>31001</v>
      </c>
      <c r="K451" s="2">
        <v>3101</v>
      </c>
      <c r="L451" s="7" t="s">
        <v>891</v>
      </c>
      <c r="M451" s="8" t="s">
        <v>892</v>
      </c>
      <c r="N451" s="57">
        <v>10445</v>
      </c>
      <c r="O451" s="57">
        <v>32453</v>
      </c>
    </row>
    <row r="452" spans="1:15" x14ac:dyDescent="0.25">
      <c r="A452" s="11">
        <v>313910</v>
      </c>
      <c r="B452" s="1" t="s">
        <v>776</v>
      </c>
      <c r="C452" s="16">
        <v>5129</v>
      </c>
      <c r="D452" s="1" t="s">
        <v>1164</v>
      </c>
      <c r="E452" s="8" t="s">
        <v>1774</v>
      </c>
      <c r="F452" s="2" t="s">
        <v>977</v>
      </c>
      <c r="G452" s="2" t="s">
        <v>1031</v>
      </c>
      <c r="H452" s="2" t="s">
        <v>1513</v>
      </c>
      <c r="I452" s="2">
        <v>3139102</v>
      </c>
      <c r="J452" s="2">
        <v>31015</v>
      </c>
      <c r="K452" s="2">
        <v>3102</v>
      </c>
      <c r="L452" s="7" t="s">
        <v>1946</v>
      </c>
      <c r="M452" s="8" t="s">
        <v>977</v>
      </c>
      <c r="N452" s="57">
        <v>461</v>
      </c>
      <c r="O452" s="57">
        <v>4668</v>
      </c>
    </row>
    <row r="453" spans="1:15" x14ac:dyDescent="0.25">
      <c r="A453" s="11">
        <v>313920</v>
      </c>
      <c r="B453" s="1" t="s">
        <v>365</v>
      </c>
      <c r="C453" s="16">
        <v>19008</v>
      </c>
      <c r="D453" s="1" t="s">
        <v>112</v>
      </c>
      <c r="E453" s="8" t="s">
        <v>1845</v>
      </c>
      <c r="F453" s="2" t="s">
        <v>863</v>
      </c>
      <c r="G453" s="2" t="s">
        <v>949</v>
      </c>
      <c r="H453" s="2" t="s">
        <v>1853</v>
      </c>
      <c r="I453" s="2">
        <v>3139201</v>
      </c>
      <c r="J453" s="2">
        <v>31099</v>
      </c>
      <c r="K453" s="2">
        <v>3111</v>
      </c>
      <c r="L453" s="7" t="s">
        <v>2070</v>
      </c>
      <c r="M453" s="8" t="s">
        <v>863</v>
      </c>
      <c r="N453" s="57">
        <v>699</v>
      </c>
      <c r="O453" s="57">
        <v>18309</v>
      </c>
    </row>
    <row r="454" spans="1:15" x14ac:dyDescent="0.25">
      <c r="A454" s="11">
        <v>313925</v>
      </c>
      <c r="B454" s="1" t="s">
        <v>626</v>
      </c>
      <c r="C454" s="16">
        <v>6576</v>
      </c>
      <c r="D454" s="1" t="s">
        <v>48</v>
      </c>
      <c r="E454" s="8" t="s">
        <v>1450</v>
      </c>
      <c r="F454" s="2" t="s">
        <v>1048</v>
      </c>
      <c r="G454" s="2" t="s">
        <v>1458</v>
      </c>
      <c r="H454" s="2" t="s">
        <v>1459</v>
      </c>
      <c r="I454" s="2">
        <v>3139250</v>
      </c>
      <c r="J454" s="2">
        <v>31052</v>
      </c>
      <c r="K454" s="2">
        <v>3108</v>
      </c>
      <c r="L454" s="7" t="s">
        <v>2077</v>
      </c>
      <c r="M454" s="8" t="s">
        <v>1048</v>
      </c>
      <c r="N454" s="57">
        <v>12</v>
      </c>
      <c r="O454" s="57">
        <v>6564</v>
      </c>
    </row>
    <row r="455" spans="1:15" x14ac:dyDescent="0.25">
      <c r="A455" s="11">
        <v>313930</v>
      </c>
      <c r="B455" s="1" t="s">
        <v>301</v>
      </c>
      <c r="C455" s="16">
        <v>18816</v>
      </c>
      <c r="D455" s="1" t="s">
        <v>129</v>
      </c>
      <c r="E455" s="2" t="s">
        <v>1543</v>
      </c>
      <c r="F455" s="2" t="s">
        <v>1048</v>
      </c>
      <c r="G455" s="2" t="s">
        <v>1174</v>
      </c>
      <c r="H455" s="2" t="s">
        <v>1545</v>
      </c>
      <c r="I455" s="2">
        <v>3139300</v>
      </c>
      <c r="J455" s="2">
        <v>31076</v>
      </c>
      <c r="K455" s="2">
        <v>3108</v>
      </c>
      <c r="L455" s="7" t="s">
        <v>2076</v>
      </c>
      <c r="M455" s="8" t="s">
        <v>1048</v>
      </c>
      <c r="N455" s="57">
        <v>262</v>
      </c>
      <c r="O455" s="57">
        <v>18554</v>
      </c>
    </row>
    <row r="456" spans="1:15" x14ac:dyDescent="0.25">
      <c r="A456" s="11">
        <v>313940</v>
      </c>
      <c r="B456" s="1" t="s">
        <v>35</v>
      </c>
      <c r="C456" s="16">
        <v>89114</v>
      </c>
      <c r="D456" s="1" t="s">
        <v>35</v>
      </c>
      <c r="E456" s="8" t="s">
        <v>1550</v>
      </c>
      <c r="F456" s="2" t="s">
        <v>1551</v>
      </c>
      <c r="G456" s="2" t="s">
        <v>1121</v>
      </c>
      <c r="H456" s="2" t="s">
        <v>1509</v>
      </c>
      <c r="I456" s="2">
        <v>3139409</v>
      </c>
      <c r="J456" s="2">
        <v>31059</v>
      </c>
      <c r="K456" s="2">
        <v>3110</v>
      </c>
      <c r="L456" s="7" t="s">
        <v>1942</v>
      </c>
      <c r="M456" s="8" t="s">
        <v>1551</v>
      </c>
      <c r="N456" s="57">
        <v>14613</v>
      </c>
      <c r="O456" s="57">
        <v>74501</v>
      </c>
    </row>
    <row r="457" spans="1:15" x14ac:dyDescent="0.25">
      <c r="A457" s="11">
        <v>313950</v>
      </c>
      <c r="B457" s="1" t="s">
        <v>151</v>
      </c>
      <c r="C457" s="16">
        <v>22931</v>
      </c>
      <c r="D457" s="1" t="s">
        <v>35</v>
      </c>
      <c r="E457" s="8" t="s">
        <v>1550</v>
      </c>
      <c r="F457" s="2" t="s">
        <v>1551</v>
      </c>
      <c r="G457" s="2" t="s">
        <v>1561</v>
      </c>
      <c r="H457" s="2" t="s">
        <v>1562</v>
      </c>
      <c r="I457" s="2">
        <v>3139508</v>
      </c>
      <c r="J457" s="2">
        <v>31059</v>
      </c>
      <c r="K457" s="2">
        <v>3110</v>
      </c>
      <c r="L457" s="7" t="s">
        <v>1942</v>
      </c>
      <c r="M457" s="8" t="s">
        <v>1551</v>
      </c>
      <c r="N457" s="57">
        <v>1737</v>
      </c>
      <c r="O457" s="57">
        <v>21194</v>
      </c>
    </row>
    <row r="458" spans="1:15" x14ac:dyDescent="0.25">
      <c r="A458" s="13">
        <v>313960</v>
      </c>
      <c r="B458" s="1" t="s">
        <v>617</v>
      </c>
      <c r="C458" s="16">
        <v>28178</v>
      </c>
      <c r="D458" s="1" t="s">
        <v>7</v>
      </c>
      <c r="E458" s="8" t="s">
        <v>1570</v>
      </c>
      <c r="F458" s="2" t="s">
        <v>1298</v>
      </c>
      <c r="G458" s="2" t="s">
        <v>1576</v>
      </c>
      <c r="H458" s="2" t="s">
        <v>1326</v>
      </c>
      <c r="I458" s="2">
        <v>3139607</v>
      </c>
      <c r="J458" s="2">
        <v>31038</v>
      </c>
      <c r="K458" s="2">
        <v>3106</v>
      </c>
      <c r="L458" s="7" t="s">
        <v>2069</v>
      </c>
      <c r="M458" s="8" t="s">
        <v>1298</v>
      </c>
      <c r="N458" s="57">
        <v>2143</v>
      </c>
      <c r="O458" s="57">
        <v>26035</v>
      </c>
    </row>
    <row r="459" spans="1:15" x14ac:dyDescent="0.25">
      <c r="A459" s="11">
        <v>313970</v>
      </c>
      <c r="B459" s="1" t="s">
        <v>548</v>
      </c>
      <c r="C459" s="16">
        <v>7954</v>
      </c>
      <c r="D459" s="1" t="s">
        <v>11</v>
      </c>
      <c r="E459" s="8" t="s">
        <v>1823</v>
      </c>
      <c r="F459" s="2" t="s">
        <v>1004</v>
      </c>
      <c r="G459" s="2" t="s">
        <v>1830</v>
      </c>
      <c r="H459" s="2" t="s">
        <v>1011</v>
      </c>
      <c r="I459" s="2">
        <v>3139706</v>
      </c>
      <c r="J459" s="2">
        <v>31024</v>
      </c>
      <c r="K459" s="2">
        <v>3103</v>
      </c>
      <c r="L459" s="7" t="s">
        <v>1823</v>
      </c>
      <c r="M459" s="8" t="s">
        <v>1004</v>
      </c>
      <c r="N459" s="57">
        <v>548</v>
      </c>
      <c r="O459" s="57">
        <v>7406</v>
      </c>
    </row>
    <row r="460" spans="1:15" x14ac:dyDescent="0.25">
      <c r="A460" s="11">
        <v>313980</v>
      </c>
      <c r="B460" s="1" t="s">
        <v>438</v>
      </c>
      <c r="C460" s="16">
        <v>12673</v>
      </c>
      <c r="D460" s="1" t="s">
        <v>8</v>
      </c>
      <c r="E460" s="8" t="s">
        <v>1788</v>
      </c>
      <c r="F460" s="2" t="s">
        <v>880</v>
      </c>
      <c r="G460" s="2" t="s">
        <v>1229</v>
      </c>
      <c r="H460" s="2" t="s">
        <v>1498</v>
      </c>
      <c r="I460" s="2">
        <v>3139805</v>
      </c>
      <c r="J460" s="2">
        <v>31047</v>
      </c>
      <c r="K460" s="2">
        <v>3107</v>
      </c>
      <c r="L460" s="7" t="s">
        <v>2078</v>
      </c>
      <c r="M460" s="8" t="s">
        <v>880</v>
      </c>
      <c r="N460" s="57">
        <v>1304</v>
      </c>
      <c r="O460" s="57">
        <v>11369</v>
      </c>
    </row>
    <row r="461" spans="1:15" x14ac:dyDescent="0.25">
      <c r="A461" s="11">
        <v>313990</v>
      </c>
      <c r="B461" s="1" t="s">
        <v>514</v>
      </c>
      <c r="C461" s="16">
        <v>14448</v>
      </c>
      <c r="D461" s="1" t="s">
        <v>60</v>
      </c>
      <c r="E461" s="8" t="s">
        <v>1387</v>
      </c>
      <c r="F461" s="2" t="s">
        <v>892</v>
      </c>
      <c r="G461" s="2" t="s">
        <v>1397</v>
      </c>
      <c r="H461" s="2" t="s">
        <v>1398</v>
      </c>
      <c r="I461" s="2">
        <v>3139904</v>
      </c>
      <c r="J461" s="2">
        <v>31003</v>
      </c>
      <c r="K461" s="2">
        <v>3101</v>
      </c>
      <c r="L461" s="7" t="s">
        <v>1939</v>
      </c>
      <c r="M461" s="8" t="s">
        <v>892</v>
      </c>
      <c r="N461" s="57">
        <v>1759</v>
      </c>
      <c r="O461" s="57">
        <v>12689</v>
      </c>
    </row>
    <row r="462" spans="1:15" x14ac:dyDescent="0.25">
      <c r="A462" s="11">
        <v>314000</v>
      </c>
      <c r="B462" s="1" t="s">
        <v>19</v>
      </c>
      <c r="C462" s="16">
        <v>61047</v>
      </c>
      <c r="D462" s="1" t="s">
        <v>0</v>
      </c>
      <c r="E462" s="8" t="s">
        <v>1606</v>
      </c>
      <c r="F462" s="2" t="s">
        <v>1004</v>
      </c>
      <c r="G462" s="2" t="s">
        <v>980</v>
      </c>
      <c r="H462" s="2" t="s">
        <v>1270</v>
      </c>
      <c r="I462" s="2">
        <v>3140001</v>
      </c>
      <c r="J462" s="2">
        <v>31022</v>
      </c>
      <c r="K462" s="2">
        <v>3103</v>
      </c>
      <c r="L462" s="7" t="s">
        <v>1606</v>
      </c>
      <c r="M462" s="8" t="s">
        <v>1004</v>
      </c>
      <c r="N462" s="57">
        <v>21665</v>
      </c>
      <c r="O462" s="57">
        <v>39382</v>
      </c>
    </row>
    <row r="463" spans="1:15" x14ac:dyDescent="0.25">
      <c r="A463" s="11">
        <v>314010</v>
      </c>
      <c r="B463" s="1" t="s">
        <v>208</v>
      </c>
      <c r="C463" s="16">
        <v>4190</v>
      </c>
      <c r="D463" s="1" t="s">
        <v>7</v>
      </c>
      <c r="E463" s="8" t="s">
        <v>1297</v>
      </c>
      <c r="F463" s="2" t="s">
        <v>1298</v>
      </c>
      <c r="G463" s="2" t="s">
        <v>1307</v>
      </c>
      <c r="H463" s="2" t="s">
        <v>1318</v>
      </c>
      <c r="I463" s="2">
        <v>3140100</v>
      </c>
      <c r="J463" s="2">
        <v>31036</v>
      </c>
      <c r="K463" s="2">
        <v>3106</v>
      </c>
      <c r="L463" s="7" t="s">
        <v>2069</v>
      </c>
      <c r="M463" s="8" t="s">
        <v>1298</v>
      </c>
      <c r="N463" s="57">
        <v>265</v>
      </c>
      <c r="O463" s="57">
        <v>3925</v>
      </c>
    </row>
    <row r="464" spans="1:15" x14ac:dyDescent="0.25">
      <c r="A464" s="11">
        <v>314015</v>
      </c>
      <c r="B464" s="1" t="s">
        <v>135</v>
      </c>
      <c r="C464" s="16">
        <v>14928</v>
      </c>
      <c r="D464" s="1" t="s">
        <v>0</v>
      </c>
      <c r="E464" s="8" t="s">
        <v>1025</v>
      </c>
      <c r="F464" s="2" t="s">
        <v>1004</v>
      </c>
      <c r="G464" s="2" t="s">
        <v>1039</v>
      </c>
      <c r="H464" s="2" t="s">
        <v>1040</v>
      </c>
      <c r="I464" s="2">
        <v>3140159</v>
      </c>
      <c r="J464" s="2">
        <v>31017</v>
      </c>
      <c r="K464" s="2">
        <v>3103</v>
      </c>
      <c r="L464" s="7" t="s">
        <v>1025</v>
      </c>
      <c r="M464" s="8" t="s">
        <v>1004</v>
      </c>
      <c r="N464" s="57">
        <v>3094</v>
      </c>
      <c r="O464" s="57">
        <v>11834</v>
      </c>
    </row>
    <row r="465" spans="1:15" x14ac:dyDescent="0.25">
      <c r="A465" s="5">
        <v>314020</v>
      </c>
      <c r="B465" s="1" t="s">
        <v>833</v>
      </c>
      <c r="C465" s="16">
        <v>3028</v>
      </c>
      <c r="D465" s="1" t="s">
        <v>8</v>
      </c>
      <c r="E465" s="8" t="s">
        <v>1788</v>
      </c>
      <c r="F465" s="2" t="s">
        <v>880</v>
      </c>
      <c r="G465" s="2" t="s">
        <v>1790</v>
      </c>
      <c r="H465" s="2" t="s">
        <v>1791</v>
      </c>
      <c r="I465" s="2">
        <v>3140209</v>
      </c>
      <c r="J465" s="2">
        <v>31047</v>
      </c>
      <c r="K465" s="2">
        <v>3107</v>
      </c>
      <c r="L465" s="7" t="s">
        <v>2078</v>
      </c>
      <c r="M465" s="8" t="s">
        <v>880</v>
      </c>
      <c r="N465" s="57">
        <v>330</v>
      </c>
      <c r="O465" s="57">
        <v>2698</v>
      </c>
    </row>
    <row r="466" spans="1:15" x14ac:dyDescent="0.25">
      <c r="A466" s="5">
        <v>314030</v>
      </c>
      <c r="B466" s="1" t="s">
        <v>642</v>
      </c>
      <c r="C466" s="16">
        <v>4119</v>
      </c>
      <c r="D466" s="1" t="s">
        <v>6</v>
      </c>
      <c r="E466" s="8" t="s">
        <v>1196</v>
      </c>
      <c r="F466" s="2" t="s">
        <v>1132</v>
      </c>
      <c r="G466" s="2" t="s">
        <v>1205</v>
      </c>
      <c r="H466" s="2" t="s">
        <v>1206</v>
      </c>
      <c r="I466" s="2">
        <v>3140308</v>
      </c>
      <c r="J466" s="2">
        <v>31035</v>
      </c>
      <c r="K466" s="2">
        <v>3114</v>
      </c>
      <c r="L466" s="7" t="s">
        <v>1960</v>
      </c>
      <c r="M466" s="8" t="s">
        <v>1132</v>
      </c>
      <c r="N466" s="57">
        <v>518</v>
      </c>
      <c r="O466" s="57">
        <v>3601</v>
      </c>
    </row>
    <row r="467" spans="1:15" x14ac:dyDescent="0.25">
      <c r="A467" s="5">
        <v>314040</v>
      </c>
      <c r="B467" s="1" t="s">
        <v>668</v>
      </c>
      <c r="C467" s="16">
        <v>2816</v>
      </c>
      <c r="D467" s="1" t="s">
        <v>60</v>
      </c>
      <c r="E467" s="8" t="s">
        <v>1387</v>
      </c>
      <c r="F467" s="2" t="s">
        <v>892</v>
      </c>
      <c r="G467" s="2" t="s">
        <v>1249</v>
      </c>
      <c r="H467" s="2" t="s">
        <v>1399</v>
      </c>
      <c r="I467" s="2">
        <v>3140407</v>
      </c>
      <c r="J467" s="2">
        <v>31003</v>
      </c>
      <c r="K467" s="2">
        <v>3101</v>
      </c>
      <c r="L467" s="7" t="s">
        <v>1939</v>
      </c>
      <c r="M467" s="8" t="s">
        <v>892</v>
      </c>
      <c r="N467" s="57">
        <v>42</v>
      </c>
      <c r="O467" s="57">
        <v>2774</v>
      </c>
    </row>
    <row r="468" spans="1:15" x14ac:dyDescent="0.25">
      <c r="A468" s="11">
        <v>314050</v>
      </c>
      <c r="B468" s="1" t="s">
        <v>133</v>
      </c>
      <c r="C468" s="16">
        <v>13444</v>
      </c>
      <c r="D468" s="1" t="s">
        <v>55</v>
      </c>
      <c r="E468" s="8" t="s">
        <v>1059</v>
      </c>
      <c r="F468" s="2" t="s">
        <v>1060</v>
      </c>
      <c r="G468" s="2" t="s">
        <v>1069</v>
      </c>
      <c r="H468" s="2" t="s">
        <v>1070</v>
      </c>
      <c r="I468" s="2">
        <v>3140506</v>
      </c>
      <c r="J468" s="2">
        <v>31028</v>
      </c>
      <c r="K468" s="2">
        <v>3105</v>
      </c>
      <c r="L468" s="7" t="s">
        <v>1059</v>
      </c>
      <c r="M468" s="8" t="s">
        <v>1060</v>
      </c>
      <c r="N468" s="57">
        <v>2119</v>
      </c>
      <c r="O468" s="57">
        <v>11325</v>
      </c>
    </row>
    <row r="469" spans="1:15" x14ac:dyDescent="0.25">
      <c r="A469" s="11">
        <v>314053</v>
      </c>
      <c r="B469" s="1" t="s">
        <v>728</v>
      </c>
      <c r="C469" s="16">
        <v>8566</v>
      </c>
      <c r="D469" s="1" t="s">
        <v>35</v>
      </c>
      <c r="E469" s="8" t="s">
        <v>1550</v>
      </c>
      <c r="F469" s="2" t="s">
        <v>1551</v>
      </c>
      <c r="G469" s="2" t="s">
        <v>1563</v>
      </c>
      <c r="H469" s="2" t="s">
        <v>1509</v>
      </c>
      <c r="I469" s="2">
        <v>3140530</v>
      </c>
      <c r="J469" s="2">
        <v>31059</v>
      </c>
      <c r="K469" s="2">
        <v>3110</v>
      </c>
      <c r="L469" s="7" t="s">
        <v>1942</v>
      </c>
      <c r="M469" s="8" t="s">
        <v>1551</v>
      </c>
      <c r="N469" s="57">
        <v>270</v>
      </c>
      <c r="O469" s="57">
        <v>8296</v>
      </c>
    </row>
    <row r="470" spans="1:15" x14ac:dyDescent="0.25">
      <c r="A470" s="7">
        <v>314055</v>
      </c>
      <c r="B470" s="7" t="s">
        <v>134</v>
      </c>
      <c r="C470" s="16">
        <v>8742</v>
      </c>
      <c r="D470" s="7" t="s">
        <v>627</v>
      </c>
      <c r="E470" s="8" t="s">
        <v>922</v>
      </c>
      <c r="F470" s="2" t="s">
        <v>863</v>
      </c>
      <c r="G470" s="2" t="s">
        <v>936</v>
      </c>
      <c r="H470" s="2" t="s">
        <v>937</v>
      </c>
      <c r="I470" s="2">
        <v>3140555</v>
      </c>
      <c r="J470" s="2">
        <v>31094</v>
      </c>
      <c r="K470" s="2">
        <v>3111</v>
      </c>
      <c r="L470" s="7" t="s">
        <v>922</v>
      </c>
      <c r="M470" s="8" t="s">
        <v>863</v>
      </c>
      <c r="N470" s="57">
        <v>79</v>
      </c>
      <c r="O470" s="57">
        <v>8663</v>
      </c>
    </row>
    <row r="471" spans="1:15" x14ac:dyDescent="0.25">
      <c r="A471" s="12">
        <v>314060</v>
      </c>
      <c r="B471" s="8" t="s">
        <v>429</v>
      </c>
      <c r="C471" s="16">
        <v>4593</v>
      </c>
      <c r="D471" s="8" t="s">
        <v>503</v>
      </c>
      <c r="E471" s="8" t="s">
        <v>1333</v>
      </c>
      <c r="F471" s="2" t="s">
        <v>1004</v>
      </c>
      <c r="G471" s="2" t="s">
        <v>1342</v>
      </c>
      <c r="H471" s="2" t="s">
        <v>1332</v>
      </c>
      <c r="I471" s="2">
        <v>3140605</v>
      </c>
      <c r="J471" s="2">
        <v>31020</v>
      </c>
      <c r="K471" s="2">
        <v>3103</v>
      </c>
      <c r="L471" s="7" t="s">
        <v>1956</v>
      </c>
      <c r="M471" s="8" t="s">
        <v>1004</v>
      </c>
      <c r="N471" s="57">
        <v>78</v>
      </c>
      <c r="O471" s="57">
        <v>4515</v>
      </c>
    </row>
    <row r="472" spans="1:15" x14ac:dyDescent="0.25">
      <c r="A472" s="11">
        <v>314070</v>
      </c>
      <c r="B472" s="1" t="s">
        <v>24</v>
      </c>
      <c r="C472" s="16">
        <v>31052</v>
      </c>
      <c r="D472" s="1" t="s">
        <v>0</v>
      </c>
      <c r="E472" s="8" t="s">
        <v>1025</v>
      </c>
      <c r="F472" s="2" t="s">
        <v>1004</v>
      </c>
      <c r="G472" s="2" t="s">
        <v>1041</v>
      </c>
      <c r="H472" s="2" t="s">
        <v>1015</v>
      </c>
      <c r="I472" s="2">
        <v>3140704</v>
      </c>
      <c r="J472" s="2">
        <v>31017</v>
      </c>
      <c r="K472" s="2">
        <v>3103</v>
      </c>
      <c r="L472" s="7" t="s">
        <v>1025</v>
      </c>
      <c r="M472" s="8" t="s">
        <v>1004</v>
      </c>
      <c r="N472" s="57">
        <v>8710</v>
      </c>
      <c r="O472" s="57">
        <v>22342</v>
      </c>
    </row>
    <row r="473" spans="1:15" x14ac:dyDescent="0.25">
      <c r="A473" s="7">
        <v>314080</v>
      </c>
      <c r="B473" s="1" t="s">
        <v>142</v>
      </c>
      <c r="C473" s="16">
        <v>14539</v>
      </c>
      <c r="D473" s="1" t="s">
        <v>8</v>
      </c>
      <c r="E473" s="2" t="s">
        <v>1487</v>
      </c>
      <c r="F473" s="2" t="s">
        <v>880</v>
      </c>
      <c r="G473" s="2" t="s">
        <v>1497</v>
      </c>
      <c r="H473" s="2" t="s">
        <v>1498</v>
      </c>
      <c r="I473" s="2">
        <v>3140803</v>
      </c>
      <c r="J473" s="2">
        <v>31097</v>
      </c>
      <c r="K473" s="2">
        <v>3107</v>
      </c>
      <c r="L473" s="7" t="s">
        <v>2078</v>
      </c>
      <c r="M473" s="8" t="s">
        <v>880</v>
      </c>
      <c r="N473" s="57">
        <v>3079</v>
      </c>
      <c r="O473" s="57">
        <v>11460</v>
      </c>
    </row>
    <row r="474" spans="1:15" x14ac:dyDescent="0.25">
      <c r="A474" s="11">
        <v>314085</v>
      </c>
      <c r="B474" s="1" t="s">
        <v>768</v>
      </c>
      <c r="C474" s="16">
        <v>10927</v>
      </c>
      <c r="D474" s="1" t="s">
        <v>48</v>
      </c>
      <c r="E474" s="8" t="s">
        <v>1450</v>
      </c>
      <c r="F474" s="2" t="s">
        <v>1048</v>
      </c>
      <c r="G474" s="2" t="s">
        <v>1460</v>
      </c>
      <c r="H474" s="2" t="s">
        <v>1461</v>
      </c>
      <c r="I474" s="2">
        <v>3140852</v>
      </c>
      <c r="J474" s="2">
        <v>31052</v>
      </c>
      <c r="K474" s="2">
        <v>3108</v>
      </c>
      <c r="L474" s="7" t="s">
        <v>2077</v>
      </c>
      <c r="M474" s="8" t="s">
        <v>1048</v>
      </c>
      <c r="N474" s="57">
        <v>33</v>
      </c>
      <c r="O474" s="57">
        <v>10894</v>
      </c>
    </row>
    <row r="475" spans="1:15" x14ac:dyDescent="0.25">
      <c r="A475" s="11">
        <v>314090</v>
      </c>
      <c r="B475" s="1" t="s">
        <v>552</v>
      </c>
      <c r="C475" s="16">
        <v>18898</v>
      </c>
      <c r="D475" s="1" t="s">
        <v>35</v>
      </c>
      <c r="E475" s="8" t="s">
        <v>1550</v>
      </c>
      <c r="F475" s="2" t="s">
        <v>1551</v>
      </c>
      <c r="G475" s="2" t="s">
        <v>885</v>
      </c>
      <c r="H475" s="2" t="s">
        <v>1505</v>
      </c>
      <c r="I475" s="2">
        <v>3140902</v>
      </c>
      <c r="J475" s="2">
        <v>31059</v>
      </c>
      <c r="K475" s="2">
        <v>3110</v>
      </c>
      <c r="L475" s="7" t="s">
        <v>1942</v>
      </c>
      <c r="M475" s="8" t="s">
        <v>1551</v>
      </c>
      <c r="N475" s="57">
        <v>1181</v>
      </c>
      <c r="O475" s="57">
        <v>17717</v>
      </c>
    </row>
    <row r="476" spans="1:15" x14ac:dyDescent="0.25">
      <c r="A476" s="5">
        <v>314100</v>
      </c>
      <c r="B476" s="1" t="s">
        <v>309</v>
      </c>
      <c r="C476" s="16">
        <v>12714</v>
      </c>
      <c r="D476" s="1" t="s">
        <v>48</v>
      </c>
      <c r="E476" s="8" t="s">
        <v>1450</v>
      </c>
      <c r="F476" s="2" t="s">
        <v>1048</v>
      </c>
      <c r="G476" s="2" t="s">
        <v>1276</v>
      </c>
      <c r="H476" s="2" t="s">
        <v>1462</v>
      </c>
      <c r="I476" s="2">
        <v>3141009</v>
      </c>
      <c r="J476" s="2">
        <v>31052</v>
      </c>
      <c r="K476" s="2">
        <v>3108</v>
      </c>
      <c r="L476" s="7" t="s">
        <v>2077</v>
      </c>
      <c r="M476" s="8" t="s">
        <v>1048</v>
      </c>
      <c r="N476" s="57">
        <v>183</v>
      </c>
      <c r="O476" s="57">
        <v>12531</v>
      </c>
    </row>
    <row r="477" spans="1:15" x14ac:dyDescent="0.25">
      <c r="A477" s="5">
        <v>314110</v>
      </c>
      <c r="B477" s="1" t="s">
        <v>119</v>
      </c>
      <c r="C477" s="16">
        <v>38159</v>
      </c>
      <c r="D477" s="1" t="s">
        <v>0</v>
      </c>
      <c r="E477" s="2" t="s">
        <v>1927</v>
      </c>
      <c r="F477" s="2" t="s">
        <v>1004</v>
      </c>
      <c r="G477" s="2" t="s">
        <v>1017</v>
      </c>
      <c r="H477" s="2" t="s">
        <v>1291</v>
      </c>
      <c r="I477" s="2">
        <v>3141108</v>
      </c>
      <c r="J477" s="2">
        <v>31025</v>
      </c>
      <c r="K477" s="2">
        <v>3103</v>
      </c>
      <c r="L477" s="7" t="s">
        <v>1927</v>
      </c>
      <c r="M477" s="8" t="s">
        <v>1004</v>
      </c>
      <c r="N477" s="57">
        <v>6835</v>
      </c>
      <c r="O477" s="57">
        <v>31324</v>
      </c>
    </row>
    <row r="478" spans="1:15" x14ac:dyDescent="0.25">
      <c r="A478" s="11">
        <v>314120</v>
      </c>
      <c r="B478" s="1" t="s">
        <v>792</v>
      </c>
      <c r="C478" s="16">
        <v>3780</v>
      </c>
      <c r="D478" s="1" t="s">
        <v>61</v>
      </c>
      <c r="E478" s="8" t="s">
        <v>1769</v>
      </c>
      <c r="F478" s="2" t="s">
        <v>1483</v>
      </c>
      <c r="G478" s="2" t="s">
        <v>919</v>
      </c>
      <c r="H478" s="2" t="s">
        <v>967</v>
      </c>
      <c r="I478" s="2">
        <v>3141207</v>
      </c>
      <c r="J478" s="2">
        <v>31082</v>
      </c>
      <c r="K478" s="2">
        <v>3109</v>
      </c>
      <c r="L478" s="7" t="s">
        <v>1958</v>
      </c>
      <c r="M478" s="8" t="s">
        <v>1483</v>
      </c>
      <c r="N478" s="57">
        <v>277</v>
      </c>
      <c r="O478" s="57">
        <v>3503</v>
      </c>
    </row>
    <row r="479" spans="1:15" x14ac:dyDescent="0.25">
      <c r="A479" s="5">
        <v>314130</v>
      </c>
      <c r="B479" s="1" t="s">
        <v>794</v>
      </c>
      <c r="C479" s="16">
        <v>3855</v>
      </c>
      <c r="D479" s="1" t="s">
        <v>55</v>
      </c>
      <c r="E479" s="8" t="s">
        <v>1260</v>
      </c>
      <c r="F479" s="2" t="s">
        <v>1060</v>
      </c>
      <c r="G479" s="2" t="s">
        <v>1267</v>
      </c>
      <c r="H479" s="2" t="s">
        <v>1268</v>
      </c>
      <c r="I479" s="2">
        <v>3141306</v>
      </c>
      <c r="J479" s="2">
        <v>31030</v>
      </c>
      <c r="K479" s="2">
        <v>3105</v>
      </c>
      <c r="L479" s="7" t="s">
        <v>1260</v>
      </c>
      <c r="M479" s="8" t="s">
        <v>1060</v>
      </c>
      <c r="N479" s="57">
        <v>88</v>
      </c>
      <c r="O479" s="57">
        <v>3767</v>
      </c>
    </row>
    <row r="480" spans="1:15" x14ac:dyDescent="0.25">
      <c r="A480" s="11">
        <v>314140</v>
      </c>
      <c r="B480" s="1" t="s">
        <v>527</v>
      </c>
      <c r="C480" s="16">
        <v>21277</v>
      </c>
      <c r="D480" s="1" t="s">
        <v>627</v>
      </c>
      <c r="E480" s="8" t="s">
        <v>1422</v>
      </c>
      <c r="F480" s="2" t="s">
        <v>863</v>
      </c>
      <c r="G480" s="2" t="s">
        <v>1427</v>
      </c>
      <c r="H480" s="2" t="s">
        <v>1428</v>
      </c>
      <c r="I480" s="2">
        <v>3141405</v>
      </c>
      <c r="J480" s="2">
        <v>31065</v>
      </c>
      <c r="K480" s="2">
        <v>3111</v>
      </c>
      <c r="L480" s="8" t="s">
        <v>1422</v>
      </c>
      <c r="M480" s="8" t="s">
        <v>863</v>
      </c>
      <c r="N480" s="57">
        <v>574</v>
      </c>
      <c r="O480" s="57">
        <v>20703</v>
      </c>
    </row>
    <row r="481" spans="1:15" x14ac:dyDescent="0.25">
      <c r="A481" s="13">
        <v>314150</v>
      </c>
      <c r="B481" s="1" t="s">
        <v>358</v>
      </c>
      <c r="C481" s="16">
        <v>6584</v>
      </c>
      <c r="D481" s="1" t="s">
        <v>7</v>
      </c>
      <c r="E481" s="8" t="s">
        <v>1570</v>
      </c>
      <c r="F481" s="2" t="s">
        <v>1298</v>
      </c>
      <c r="G481" s="2" t="s">
        <v>1577</v>
      </c>
      <c r="H481" s="2" t="s">
        <v>1344</v>
      </c>
      <c r="I481" s="2">
        <v>3141504</v>
      </c>
      <c r="J481" s="2">
        <v>31038</v>
      </c>
      <c r="K481" s="2">
        <v>3106</v>
      </c>
      <c r="L481" s="7" t="s">
        <v>2069</v>
      </c>
      <c r="M481" s="8" t="s">
        <v>1298</v>
      </c>
      <c r="N481" s="57">
        <v>324</v>
      </c>
      <c r="O481" s="57">
        <v>6260</v>
      </c>
    </row>
    <row r="482" spans="1:15" x14ac:dyDescent="0.25">
      <c r="A482" s="5">
        <v>314160</v>
      </c>
      <c r="B482" s="1" t="s">
        <v>528</v>
      </c>
      <c r="C482" s="16">
        <v>10843</v>
      </c>
      <c r="D482" s="1" t="s">
        <v>161</v>
      </c>
      <c r="E482" s="8" t="s">
        <v>1874</v>
      </c>
      <c r="F482" s="2" t="s">
        <v>880</v>
      </c>
      <c r="G482" s="2" t="s">
        <v>1184</v>
      </c>
      <c r="H482" s="2" t="s">
        <v>1520</v>
      </c>
      <c r="I482" s="2">
        <v>3141603</v>
      </c>
      <c r="J482" s="2">
        <v>31048</v>
      </c>
      <c r="K482" s="2">
        <v>3107</v>
      </c>
      <c r="L482" s="7" t="s">
        <v>1951</v>
      </c>
      <c r="M482" s="8" t="s">
        <v>880</v>
      </c>
      <c r="N482" s="57">
        <v>550</v>
      </c>
      <c r="O482" s="57">
        <v>10293</v>
      </c>
    </row>
    <row r="483" spans="1:15" x14ac:dyDescent="0.25">
      <c r="A483" s="5">
        <v>314170</v>
      </c>
      <c r="B483" s="1" t="s">
        <v>355</v>
      </c>
      <c r="C483" s="16">
        <v>5861</v>
      </c>
      <c r="D483" s="1" t="s">
        <v>6</v>
      </c>
      <c r="E483" s="8" t="s">
        <v>1361</v>
      </c>
      <c r="F483" s="2" t="s">
        <v>1132</v>
      </c>
      <c r="G483" s="2" t="s">
        <v>1371</v>
      </c>
      <c r="H483" s="2" t="s">
        <v>967</v>
      </c>
      <c r="I483" s="2">
        <v>3141702</v>
      </c>
      <c r="J483" s="2">
        <v>31037</v>
      </c>
      <c r="K483" s="2">
        <v>3114</v>
      </c>
      <c r="L483" s="7" t="s">
        <v>1361</v>
      </c>
      <c r="M483" s="8" t="s">
        <v>1132</v>
      </c>
      <c r="N483" s="57">
        <v>780</v>
      </c>
      <c r="O483" s="57">
        <v>5081</v>
      </c>
    </row>
    <row r="484" spans="1:15" x14ac:dyDescent="0.25">
      <c r="A484" s="5">
        <v>314180</v>
      </c>
      <c r="B484" s="1" t="s">
        <v>110</v>
      </c>
      <c r="C484" s="16">
        <v>32087</v>
      </c>
      <c r="D484" s="1" t="s">
        <v>503</v>
      </c>
      <c r="E484" s="52" t="s">
        <v>1869</v>
      </c>
      <c r="F484" s="2" t="s">
        <v>948</v>
      </c>
      <c r="G484" s="2" t="s">
        <v>1304</v>
      </c>
      <c r="H484" s="2" t="s">
        <v>1873</v>
      </c>
      <c r="I484" s="2">
        <v>3141801</v>
      </c>
      <c r="J484" s="2">
        <v>31027</v>
      </c>
      <c r="K484" s="2">
        <v>3104</v>
      </c>
      <c r="L484" s="16" t="s">
        <v>1869</v>
      </c>
      <c r="M484" s="8" t="s">
        <v>948</v>
      </c>
      <c r="N484" s="57">
        <v>869</v>
      </c>
      <c r="O484" s="57">
        <v>31218</v>
      </c>
    </row>
    <row r="485" spans="1:15" x14ac:dyDescent="0.25">
      <c r="A485" s="5">
        <v>314190</v>
      </c>
      <c r="B485" s="1" t="s">
        <v>573</v>
      </c>
      <c r="C485" s="16">
        <v>3968</v>
      </c>
      <c r="D485" s="1" t="s">
        <v>56</v>
      </c>
      <c r="E485" s="8" t="s">
        <v>1794</v>
      </c>
      <c r="F485" s="2" t="s">
        <v>892</v>
      </c>
      <c r="G485" s="2" t="s">
        <v>1222</v>
      </c>
      <c r="H485" s="2" t="s">
        <v>1804</v>
      </c>
      <c r="I485" s="2">
        <v>3141900</v>
      </c>
      <c r="J485" s="2">
        <v>31008</v>
      </c>
      <c r="K485" s="2">
        <v>3101</v>
      </c>
      <c r="L485" s="7" t="s">
        <v>1947</v>
      </c>
      <c r="M485" s="8" t="s">
        <v>892</v>
      </c>
      <c r="N485" s="57">
        <v>387</v>
      </c>
      <c r="O485" s="57">
        <v>3581</v>
      </c>
    </row>
    <row r="486" spans="1:15" x14ac:dyDescent="0.25">
      <c r="A486" s="11">
        <v>314200</v>
      </c>
      <c r="B486" s="1" t="s">
        <v>264</v>
      </c>
      <c r="C486" s="16">
        <v>13681</v>
      </c>
      <c r="D486" s="1" t="s">
        <v>48</v>
      </c>
      <c r="E486" s="8" t="s">
        <v>1580</v>
      </c>
      <c r="F486" s="2" t="s">
        <v>1048</v>
      </c>
      <c r="G486" s="2" t="s">
        <v>1079</v>
      </c>
      <c r="H486" s="2" t="s">
        <v>1582</v>
      </c>
      <c r="I486" s="2">
        <v>3142007</v>
      </c>
      <c r="J486" s="2">
        <v>31084</v>
      </c>
      <c r="K486" s="2">
        <v>3108</v>
      </c>
      <c r="L486" s="7" t="s">
        <v>1969</v>
      </c>
      <c r="M486" s="8" t="s">
        <v>1048</v>
      </c>
      <c r="N486" s="57">
        <v>180</v>
      </c>
      <c r="O486" s="57">
        <v>13501</v>
      </c>
    </row>
    <row r="487" spans="1:15" x14ac:dyDescent="0.25">
      <c r="A487" s="5">
        <v>314210</v>
      </c>
      <c r="B487" s="1" t="s">
        <v>397</v>
      </c>
      <c r="C487" s="16">
        <v>10889</v>
      </c>
      <c r="D487" s="1" t="s">
        <v>161</v>
      </c>
      <c r="E487" s="8" t="s">
        <v>1584</v>
      </c>
      <c r="F487" s="2" t="s">
        <v>880</v>
      </c>
      <c r="G487" s="2" t="s">
        <v>885</v>
      </c>
      <c r="H487" s="2" t="s">
        <v>1104</v>
      </c>
      <c r="I487" s="2">
        <v>3142106</v>
      </c>
      <c r="J487" s="2">
        <v>31045</v>
      </c>
      <c r="K487" s="2">
        <v>3107</v>
      </c>
      <c r="L487" s="7" t="s">
        <v>1943</v>
      </c>
      <c r="M487" s="8" t="s">
        <v>880</v>
      </c>
      <c r="N487" s="57">
        <v>406</v>
      </c>
      <c r="O487" s="57">
        <v>10483</v>
      </c>
    </row>
    <row r="488" spans="1:15" x14ac:dyDescent="0.25">
      <c r="A488" s="5">
        <v>314220</v>
      </c>
      <c r="B488" s="1" t="s">
        <v>557</v>
      </c>
      <c r="C488" s="16">
        <v>14944</v>
      </c>
      <c r="D488" s="1" t="s">
        <v>161</v>
      </c>
      <c r="E488" s="8" t="s">
        <v>1584</v>
      </c>
      <c r="F488" s="2" t="s">
        <v>880</v>
      </c>
      <c r="G488" s="2" t="s">
        <v>1586</v>
      </c>
      <c r="H488" s="2" t="s">
        <v>1520</v>
      </c>
      <c r="I488" s="2">
        <v>3142205</v>
      </c>
      <c r="J488" s="2">
        <v>31045</v>
      </c>
      <c r="K488" s="2">
        <v>3107</v>
      </c>
      <c r="L488" s="7" t="s">
        <v>1943</v>
      </c>
      <c r="M488" s="8" t="s">
        <v>880</v>
      </c>
      <c r="N488" s="57">
        <v>628</v>
      </c>
      <c r="O488" s="57">
        <v>14316</v>
      </c>
    </row>
    <row r="489" spans="1:15" x14ac:dyDescent="0.25">
      <c r="A489" s="5">
        <v>314225</v>
      </c>
      <c r="B489" s="1" t="s">
        <v>834</v>
      </c>
      <c r="C489" s="16">
        <v>4976</v>
      </c>
      <c r="D489" s="1" t="s">
        <v>129</v>
      </c>
      <c r="E489" s="8" t="s">
        <v>1543</v>
      </c>
      <c r="F489" s="2" t="s">
        <v>1048</v>
      </c>
      <c r="G489" s="2" t="s">
        <v>1546</v>
      </c>
      <c r="H489" s="2" t="s">
        <v>1547</v>
      </c>
      <c r="I489" s="2">
        <v>3142254</v>
      </c>
      <c r="J489" s="2">
        <v>31076</v>
      </c>
      <c r="K489" s="2">
        <v>3108</v>
      </c>
      <c r="L489" s="7" t="s">
        <v>2076</v>
      </c>
      <c r="M489" s="8" t="s">
        <v>1048</v>
      </c>
      <c r="N489" s="57">
        <v>14</v>
      </c>
      <c r="O489" s="57">
        <v>4962</v>
      </c>
    </row>
    <row r="490" spans="1:15" x14ac:dyDescent="0.25">
      <c r="A490" s="5">
        <v>314230</v>
      </c>
      <c r="B490" s="1" t="s">
        <v>571</v>
      </c>
      <c r="C490" s="16">
        <v>5011</v>
      </c>
      <c r="D490" s="1" t="s">
        <v>0</v>
      </c>
      <c r="E490" s="8" t="s">
        <v>1003</v>
      </c>
      <c r="F490" s="2" t="s">
        <v>1004</v>
      </c>
      <c r="G490" s="2" t="s">
        <v>1012</v>
      </c>
      <c r="H490" s="2" t="s">
        <v>1013</v>
      </c>
      <c r="I490" s="2">
        <v>3142304</v>
      </c>
      <c r="J490" s="2">
        <v>31016</v>
      </c>
      <c r="K490" s="2">
        <v>3103</v>
      </c>
      <c r="L490" s="7" t="s">
        <v>2072</v>
      </c>
      <c r="M490" s="8" t="s">
        <v>1004</v>
      </c>
      <c r="N490" s="57">
        <v>1076</v>
      </c>
      <c r="O490" s="57">
        <v>3935</v>
      </c>
    </row>
    <row r="491" spans="1:15" x14ac:dyDescent="0.25">
      <c r="A491" s="5">
        <v>314240</v>
      </c>
      <c r="B491" s="1" t="s">
        <v>334</v>
      </c>
      <c r="C491" s="16">
        <v>7669</v>
      </c>
      <c r="D491" s="1" t="s">
        <v>55</v>
      </c>
      <c r="E491" s="8" t="s">
        <v>1059</v>
      </c>
      <c r="F491" s="2" t="s">
        <v>1060</v>
      </c>
      <c r="G491" s="2" t="s">
        <v>1071</v>
      </c>
      <c r="H491" s="2" t="s">
        <v>1072</v>
      </c>
      <c r="I491" s="2">
        <v>3142403</v>
      </c>
      <c r="J491" s="2">
        <v>31028</v>
      </c>
      <c r="K491" s="2">
        <v>3105</v>
      </c>
      <c r="L491" s="7" t="s">
        <v>1059</v>
      </c>
      <c r="M491" s="8" t="s">
        <v>1060</v>
      </c>
      <c r="N491" s="57">
        <v>778</v>
      </c>
      <c r="O491" s="57">
        <v>6891</v>
      </c>
    </row>
    <row r="492" spans="1:15" x14ac:dyDescent="0.25">
      <c r="A492" s="5">
        <v>314250</v>
      </c>
      <c r="B492" s="1" t="s">
        <v>639</v>
      </c>
      <c r="C492" s="16">
        <v>2364</v>
      </c>
      <c r="D492" s="1" t="s">
        <v>11</v>
      </c>
      <c r="E492" s="8" t="s">
        <v>1211</v>
      </c>
      <c r="F492" s="2" t="s">
        <v>1004</v>
      </c>
      <c r="G492" s="2" t="s">
        <v>1220</v>
      </c>
      <c r="H492" s="2" t="s">
        <v>1221</v>
      </c>
      <c r="I492" s="2">
        <v>3142502</v>
      </c>
      <c r="J492" s="2">
        <v>31019</v>
      </c>
      <c r="K492" s="2">
        <v>3103</v>
      </c>
      <c r="L492" s="7" t="s">
        <v>1211</v>
      </c>
      <c r="M492" s="8" t="s">
        <v>1004</v>
      </c>
      <c r="N492" s="57">
        <v>31</v>
      </c>
      <c r="O492" s="57">
        <v>2333</v>
      </c>
    </row>
    <row r="493" spans="1:15" x14ac:dyDescent="0.25">
      <c r="A493" s="5">
        <v>314260</v>
      </c>
      <c r="B493" s="1" t="s">
        <v>505</v>
      </c>
      <c r="C493" s="16">
        <v>8741</v>
      </c>
      <c r="D493" s="1" t="s">
        <v>56</v>
      </c>
      <c r="E493" s="8" t="s">
        <v>1923</v>
      </c>
      <c r="F493" s="2" t="s">
        <v>892</v>
      </c>
      <c r="G493" s="2" t="s">
        <v>1507</v>
      </c>
      <c r="H493" s="2" t="s">
        <v>888</v>
      </c>
      <c r="I493" s="2">
        <v>3142601</v>
      </c>
      <c r="J493" s="2">
        <v>31012</v>
      </c>
      <c r="K493" s="2">
        <v>3101</v>
      </c>
      <c r="L493" s="7" t="s">
        <v>1923</v>
      </c>
      <c r="M493" s="8" t="s">
        <v>892</v>
      </c>
      <c r="N493" s="57">
        <v>416</v>
      </c>
      <c r="O493" s="57">
        <v>8325</v>
      </c>
    </row>
    <row r="494" spans="1:15" x14ac:dyDescent="0.25">
      <c r="A494" s="11">
        <v>314270</v>
      </c>
      <c r="B494" s="1" t="s">
        <v>376</v>
      </c>
      <c r="C494" s="16">
        <v>15205</v>
      </c>
      <c r="D494" s="1" t="s">
        <v>129</v>
      </c>
      <c r="E494" s="8" t="s">
        <v>1543</v>
      </c>
      <c r="F494" s="2" t="s">
        <v>1048</v>
      </c>
      <c r="G494" s="2" t="s">
        <v>1190</v>
      </c>
      <c r="H494" s="2" t="s">
        <v>1548</v>
      </c>
      <c r="I494" s="2">
        <v>3142700</v>
      </c>
      <c r="J494" s="2">
        <v>31076</v>
      </c>
      <c r="K494" s="2">
        <v>3108</v>
      </c>
      <c r="L494" s="7" t="s">
        <v>2076</v>
      </c>
      <c r="M494" s="8" t="s">
        <v>1048</v>
      </c>
      <c r="N494" s="57">
        <v>169</v>
      </c>
      <c r="O494" s="57">
        <v>15036</v>
      </c>
    </row>
    <row r="495" spans="1:15" x14ac:dyDescent="0.25">
      <c r="A495" s="5">
        <v>314280</v>
      </c>
      <c r="B495" s="1" t="s">
        <v>152</v>
      </c>
      <c r="C495" s="16">
        <v>21051</v>
      </c>
      <c r="D495" s="1" t="s">
        <v>28</v>
      </c>
      <c r="E495" s="8" t="s">
        <v>1893</v>
      </c>
      <c r="F495" s="2" t="s">
        <v>1437</v>
      </c>
      <c r="G495" s="2" t="s">
        <v>1899</v>
      </c>
      <c r="H495" s="2" t="s">
        <v>1900</v>
      </c>
      <c r="I495" s="2">
        <v>3142809</v>
      </c>
      <c r="J495" s="2">
        <v>31075</v>
      </c>
      <c r="K495" s="2">
        <v>3113</v>
      </c>
      <c r="L495" s="7" t="s">
        <v>1961</v>
      </c>
      <c r="M495" s="8" t="s">
        <v>1437</v>
      </c>
      <c r="N495" s="57">
        <v>1458</v>
      </c>
      <c r="O495" s="57">
        <v>19593</v>
      </c>
    </row>
    <row r="496" spans="1:15" x14ac:dyDescent="0.25">
      <c r="A496" s="5">
        <v>314290</v>
      </c>
      <c r="B496" s="1" t="s">
        <v>348</v>
      </c>
      <c r="C496" s="16">
        <v>21302</v>
      </c>
      <c r="D496" s="1" t="s">
        <v>48</v>
      </c>
      <c r="E496" s="8" t="s">
        <v>1450</v>
      </c>
      <c r="F496" s="2" t="s">
        <v>1048</v>
      </c>
      <c r="G496" s="2" t="s">
        <v>1197</v>
      </c>
      <c r="H496" s="2" t="s">
        <v>1463</v>
      </c>
      <c r="I496" s="2">
        <v>3142908</v>
      </c>
      <c r="J496" s="2">
        <v>31052</v>
      </c>
      <c r="K496" s="2">
        <v>3108</v>
      </c>
      <c r="L496" s="7" t="s">
        <v>2077</v>
      </c>
      <c r="M496" s="8" t="s">
        <v>1048</v>
      </c>
      <c r="N496" s="57">
        <v>381</v>
      </c>
      <c r="O496" s="57">
        <v>20921</v>
      </c>
    </row>
    <row r="497" spans="1:15" x14ac:dyDescent="0.25">
      <c r="A497" s="5">
        <v>314300</v>
      </c>
      <c r="B497" s="1" t="s">
        <v>581</v>
      </c>
      <c r="C497" s="16">
        <v>13544</v>
      </c>
      <c r="D497" s="1" t="s">
        <v>53</v>
      </c>
      <c r="E497" s="8" t="s">
        <v>1346</v>
      </c>
      <c r="F497" s="2" t="s">
        <v>892</v>
      </c>
      <c r="G497" s="2" t="s">
        <v>1355</v>
      </c>
      <c r="H497" s="2" t="s">
        <v>1356</v>
      </c>
      <c r="I497" s="2">
        <v>3143005</v>
      </c>
      <c r="J497" s="2">
        <v>31002</v>
      </c>
      <c r="K497" s="2">
        <v>3101</v>
      </c>
      <c r="L497" s="7" t="s">
        <v>1938</v>
      </c>
      <c r="M497" s="8" t="s">
        <v>892</v>
      </c>
      <c r="N497" s="57">
        <v>2895</v>
      </c>
      <c r="O497" s="57">
        <v>10649</v>
      </c>
    </row>
    <row r="498" spans="1:15" x14ac:dyDescent="0.25">
      <c r="A498" s="5">
        <v>314310</v>
      </c>
      <c r="B498" s="1" t="s">
        <v>97</v>
      </c>
      <c r="C498" s="16">
        <v>48515</v>
      </c>
      <c r="D498" s="1" t="s">
        <v>28</v>
      </c>
      <c r="E498" s="10" t="s">
        <v>1647</v>
      </c>
      <c r="F498" s="2" t="s">
        <v>1437</v>
      </c>
      <c r="G498" s="2" t="s">
        <v>1657</v>
      </c>
      <c r="H498" s="2" t="s">
        <v>1219</v>
      </c>
      <c r="I498" s="2">
        <v>3143104</v>
      </c>
      <c r="J498" s="2">
        <v>31074</v>
      </c>
      <c r="K498" s="2">
        <v>3113</v>
      </c>
      <c r="L498" s="7" t="s">
        <v>1959</v>
      </c>
      <c r="M498" s="8" t="s">
        <v>1437</v>
      </c>
      <c r="N498" s="57">
        <v>3875</v>
      </c>
      <c r="O498" s="57">
        <v>44640</v>
      </c>
    </row>
    <row r="499" spans="1:15" x14ac:dyDescent="0.25">
      <c r="A499" s="7">
        <v>314315</v>
      </c>
      <c r="B499" s="1" t="s">
        <v>719</v>
      </c>
      <c r="C499" s="16">
        <v>4998</v>
      </c>
      <c r="D499" s="1" t="s">
        <v>627</v>
      </c>
      <c r="E499" s="8" t="s">
        <v>1422</v>
      </c>
      <c r="F499" s="2" t="s">
        <v>863</v>
      </c>
      <c r="G499" s="2" t="s">
        <v>1429</v>
      </c>
      <c r="H499" s="2" t="s">
        <v>1430</v>
      </c>
      <c r="I499" s="2">
        <v>3143153</v>
      </c>
      <c r="J499" s="2">
        <v>31065</v>
      </c>
      <c r="K499" s="2">
        <v>3111</v>
      </c>
      <c r="L499" s="8" t="s">
        <v>1422</v>
      </c>
      <c r="M499" s="8" t="s">
        <v>863</v>
      </c>
      <c r="N499" s="57">
        <v>17</v>
      </c>
      <c r="O499" s="57">
        <v>4981</v>
      </c>
    </row>
    <row r="500" spans="1:15" x14ac:dyDescent="0.25">
      <c r="A500" s="5">
        <v>314320</v>
      </c>
      <c r="B500" s="1" t="s">
        <v>157</v>
      </c>
      <c r="C500" s="16">
        <v>22126</v>
      </c>
      <c r="D500" s="1" t="s">
        <v>66</v>
      </c>
      <c r="E500" s="8" t="s">
        <v>1814</v>
      </c>
      <c r="F500" s="2" t="s">
        <v>892</v>
      </c>
      <c r="G500" s="2" t="s">
        <v>1817</v>
      </c>
      <c r="H500" s="2" t="s">
        <v>1520</v>
      </c>
      <c r="I500" s="2">
        <v>3143203</v>
      </c>
      <c r="J500" s="2">
        <v>31009</v>
      </c>
      <c r="K500" s="2">
        <v>3101</v>
      </c>
      <c r="L500" s="7" t="s">
        <v>1948</v>
      </c>
      <c r="M500" s="8" t="s">
        <v>892</v>
      </c>
      <c r="N500" s="57">
        <v>1831</v>
      </c>
      <c r="O500" s="57">
        <v>20295</v>
      </c>
    </row>
    <row r="501" spans="1:15" x14ac:dyDescent="0.25">
      <c r="A501" s="11">
        <v>314330</v>
      </c>
      <c r="B501" s="1" t="s">
        <v>48</v>
      </c>
      <c r="C501" s="16">
        <v>409614</v>
      </c>
      <c r="D501" s="1" t="s">
        <v>48</v>
      </c>
      <c r="E501" s="8" t="s">
        <v>1580</v>
      </c>
      <c r="F501" s="2" t="s">
        <v>1048</v>
      </c>
      <c r="G501" s="2" t="s">
        <v>1583</v>
      </c>
      <c r="H501" s="2" t="s">
        <v>939</v>
      </c>
      <c r="I501" s="2">
        <v>3143302</v>
      </c>
      <c r="J501" s="2">
        <v>31084</v>
      </c>
      <c r="K501" s="2">
        <v>3108</v>
      </c>
      <c r="L501" s="7" t="s">
        <v>1969</v>
      </c>
      <c r="M501" s="8" t="s">
        <v>1048</v>
      </c>
      <c r="N501" s="57">
        <v>86469</v>
      </c>
      <c r="O501" s="57">
        <v>323145</v>
      </c>
    </row>
    <row r="502" spans="1:15" x14ac:dyDescent="0.25">
      <c r="A502" s="5">
        <v>314340</v>
      </c>
      <c r="B502" s="1" t="s">
        <v>89</v>
      </c>
      <c r="C502" s="16">
        <v>23550</v>
      </c>
      <c r="D502" s="1" t="s">
        <v>60</v>
      </c>
      <c r="E502" s="8" t="s">
        <v>1712</v>
      </c>
      <c r="F502" s="2" t="s">
        <v>892</v>
      </c>
      <c r="G502" s="2" t="s">
        <v>1353</v>
      </c>
      <c r="H502" s="2" t="s">
        <v>1733</v>
      </c>
      <c r="I502" s="2">
        <v>3143401</v>
      </c>
      <c r="J502" s="2">
        <v>31007</v>
      </c>
      <c r="K502" s="2">
        <v>3101</v>
      </c>
      <c r="L502" s="7" t="s">
        <v>1712</v>
      </c>
      <c r="M502" s="8" t="s">
        <v>892</v>
      </c>
      <c r="N502" s="57">
        <v>1789</v>
      </c>
      <c r="O502" s="57">
        <v>21761</v>
      </c>
    </row>
    <row r="503" spans="1:15" x14ac:dyDescent="0.25">
      <c r="A503" s="7">
        <v>314345</v>
      </c>
      <c r="B503" s="1" t="s">
        <v>680</v>
      </c>
      <c r="C503" s="16">
        <v>8399</v>
      </c>
      <c r="D503" s="1" t="s">
        <v>48</v>
      </c>
      <c r="E503" s="8" t="s">
        <v>1835</v>
      </c>
      <c r="F503" s="2" t="s">
        <v>1048</v>
      </c>
      <c r="G503" s="2" t="s">
        <v>1760</v>
      </c>
      <c r="H503" s="2" t="s">
        <v>1841</v>
      </c>
      <c r="I503" s="2">
        <v>3143450</v>
      </c>
      <c r="J503" s="2">
        <v>31085</v>
      </c>
      <c r="K503" s="2">
        <v>3108</v>
      </c>
      <c r="L503" s="7" t="s">
        <v>1835</v>
      </c>
      <c r="M503" s="8" t="s">
        <v>1048</v>
      </c>
      <c r="N503" s="57">
        <v>30</v>
      </c>
      <c r="O503" s="57">
        <v>8369</v>
      </c>
    </row>
    <row r="504" spans="1:15" x14ac:dyDescent="0.25">
      <c r="A504" s="5">
        <v>314350</v>
      </c>
      <c r="B504" s="1" t="s">
        <v>785</v>
      </c>
      <c r="C504" s="16">
        <v>8843</v>
      </c>
      <c r="D504" s="1" t="s">
        <v>11</v>
      </c>
      <c r="E504" s="8" t="s">
        <v>1823</v>
      </c>
      <c r="F504" s="2" t="s">
        <v>1004</v>
      </c>
      <c r="G504" s="2" t="s">
        <v>1803</v>
      </c>
      <c r="H504" s="2" t="s">
        <v>1822</v>
      </c>
      <c r="I504" s="2">
        <v>3143500</v>
      </c>
      <c r="J504" s="2">
        <v>31024</v>
      </c>
      <c r="K504" s="2">
        <v>3103</v>
      </c>
      <c r="L504" s="7" t="s">
        <v>1823</v>
      </c>
      <c r="M504" s="8" t="s">
        <v>1004</v>
      </c>
      <c r="N504" s="57">
        <v>538</v>
      </c>
      <c r="O504" s="57">
        <v>8305</v>
      </c>
    </row>
    <row r="505" spans="1:15" x14ac:dyDescent="0.25">
      <c r="A505" s="5">
        <v>314360</v>
      </c>
      <c r="B505" s="1" t="s">
        <v>475</v>
      </c>
      <c r="C505" s="16">
        <v>2610</v>
      </c>
      <c r="D505" s="1" t="s">
        <v>11</v>
      </c>
      <c r="E505" s="8" t="s">
        <v>1211</v>
      </c>
      <c r="F505" s="2" t="s">
        <v>1004</v>
      </c>
      <c r="G505" s="2" t="s">
        <v>1222</v>
      </c>
      <c r="H505" s="2" t="s">
        <v>1223</v>
      </c>
      <c r="I505" s="2">
        <v>3143609</v>
      </c>
      <c r="J505" s="2">
        <v>31019</v>
      </c>
      <c r="K505" s="2">
        <v>3103</v>
      </c>
      <c r="L505" s="7" t="s">
        <v>1211</v>
      </c>
      <c r="M505" s="8" t="s">
        <v>1004</v>
      </c>
      <c r="N505" s="57">
        <v>59</v>
      </c>
      <c r="O505" s="57">
        <v>2551</v>
      </c>
    </row>
    <row r="506" spans="1:15" x14ac:dyDescent="0.25">
      <c r="A506" s="5">
        <v>314370</v>
      </c>
      <c r="B506" s="1" t="s">
        <v>760</v>
      </c>
      <c r="C506" s="16">
        <v>3318</v>
      </c>
      <c r="D506" s="1" t="s">
        <v>40</v>
      </c>
      <c r="E506" s="8" t="s">
        <v>1375</v>
      </c>
      <c r="F506" s="2" t="s">
        <v>1004</v>
      </c>
      <c r="G506" s="2" t="s">
        <v>1381</v>
      </c>
      <c r="H506" s="2" t="s">
        <v>1306</v>
      </c>
      <c r="I506" s="2">
        <v>3143708</v>
      </c>
      <c r="J506" s="2">
        <v>31021</v>
      </c>
      <c r="K506" s="2">
        <v>3103</v>
      </c>
      <c r="L506" s="7" t="s">
        <v>1375</v>
      </c>
      <c r="M506" s="8" t="s">
        <v>1004</v>
      </c>
      <c r="N506" s="57">
        <v>155</v>
      </c>
      <c r="O506" s="57">
        <v>3163</v>
      </c>
    </row>
    <row r="507" spans="1:15" x14ac:dyDescent="0.25">
      <c r="A507" s="5">
        <v>314380</v>
      </c>
      <c r="B507" s="1" t="s">
        <v>132</v>
      </c>
      <c r="C507" s="16">
        <v>6219</v>
      </c>
      <c r="D507" s="1" t="s">
        <v>60</v>
      </c>
      <c r="E507" s="8" t="s">
        <v>1712</v>
      </c>
      <c r="F507" s="2" t="s">
        <v>892</v>
      </c>
      <c r="G507" s="2" t="s">
        <v>1355</v>
      </c>
      <c r="H507" s="2" t="s">
        <v>1719</v>
      </c>
      <c r="I507" s="2">
        <v>3143807</v>
      </c>
      <c r="J507" s="2">
        <v>31007</v>
      </c>
      <c r="K507" s="2">
        <v>3101</v>
      </c>
      <c r="L507" s="7" t="s">
        <v>1712</v>
      </c>
      <c r="M507" s="8" t="s">
        <v>892</v>
      </c>
      <c r="N507" s="57">
        <v>289</v>
      </c>
      <c r="O507" s="57">
        <v>5930</v>
      </c>
    </row>
    <row r="508" spans="1:15" x14ac:dyDescent="0.25">
      <c r="A508" s="11">
        <v>314390</v>
      </c>
      <c r="B508" s="1" t="s">
        <v>4</v>
      </c>
      <c r="C508" s="16">
        <v>108994</v>
      </c>
      <c r="D508" s="1" t="s">
        <v>161</v>
      </c>
      <c r="E508" s="8" t="s">
        <v>1584</v>
      </c>
      <c r="F508" s="2" t="s">
        <v>880</v>
      </c>
      <c r="G508" s="2" t="s">
        <v>1325</v>
      </c>
      <c r="H508" s="2" t="s">
        <v>1587</v>
      </c>
      <c r="I508" s="2">
        <v>3143906</v>
      </c>
      <c r="J508" s="2">
        <v>31045</v>
      </c>
      <c r="K508" s="2">
        <v>3107</v>
      </c>
      <c r="L508" s="7" t="s">
        <v>1943</v>
      </c>
      <c r="M508" s="8" t="s">
        <v>880</v>
      </c>
      <c r="N508" s="57">
        <v>16480</v>
      </c>
      <c r="O508" s="57">
        <v>92514</v>
      </c>
    </row>
    <row r="509" spans="1:15" x14ac:dyDescent="0.25">
      <c r="A509" s="11">
        <v>314400</v>
      </c>
      <c r="B509" s="1" t="s">
        <v>58</v>
      </c>
      <c r="C509" s="16">
        <v>27375</v>
      </c>
      <c r="D509" s="1" t="s">
        <v>35</v>
      </c>
      <c r="E509" s="8" t="s">
        <v>1550</v>
      </c>
      <c r="F509" s="2" t="s">
        <v>1551</v>
      </c>
      <c r="G509" s="2" t="s">
        <v>1564</v>
      </c>
      <c r="H509" s="2" t="s">
        <v>1068</v>
      </c>
      <c r="I509" s="2">
        <v>3144003</v>
      </c>
      <c r="J509" s="2">
        <v>31059</v>
      </c>
      <c r="K509" s="2">
        <v>3110</v>
      </c>
      <c r="L509" s="7" t="s">
        <v>1942</v>
      </c>
      <c r="M509" s="8" t="s">
        <v>1551</v>
      </c>
      <c r="N509" s="57">
        <v>627</v>
      </c>
      <c r="O509" s="57">
        <v>26748</v>
      </c>
    </row>
    <row r="510" spans="1:15" x14ac:dyDescent="0.25">
      <c r="A510" s="11">
        <v>314410</v>
      </c>
      <c r="B510" s="1" t="s">
        <v>640</v>
      </c>
      <c r="C510" s="16">
        <v>21142</v>
      </c>
      <c r="D510" s="1" t="s">
        <v>53</v>
      </c>
      <c r="E510" s="8" t="s">
        <v>1346</v>
      </c>
      <c r="F510" s="2" t="s">
        <v>892</v>
      </c>
      <c r="G510" s="2" t="s">
        <v>1357</v>
      </c>
      <c r="H510" s="2" t="s">
        <v>1358</v>
      </c>
      <c r="I510" s="2">
        <v>3144102</v>
      </c>
      <c r="J510" s="2">
        <v>31002</v>
      </c>
      <c r="K510" s="2">
        <v>3101</v>
      </c>
      <c r="L510" s="7" t="s">
        <v>1938</v>
      </c>
      <c r="M510" s="8" t="s">
        <v>892</v>
      </c>
      <c r="N510" s="57">
        <v>1786</v>
      </c>
      <c r="O510" s="57">
        <v>19356</v>
      </c>
    </row>
    <row r="511" spans="1:15" x14ac:dyDescent="0.25">
      <c r="A511" s="11">
        <v>314420</v>
      </c>
      <c r="B511" s="1" t="s">
        <v>619</v>
      </c>
      <c r="C511" s="16">
        <v>3279</v>
      </c>
      <c r="D511" s="1" t="s">
        <v>7</v>
      </c>
      <c r="E511" s="8" t="s">
        <v>1297</v>
      </c>
      <c r="F511" s="2" t="s">
        <v>1298</v>
      </c>
      <c r="G511" s="2" t="s">
        <v>1320</v>
      </c>
      <c r="H511" s="2" t="s">
        <v>1240</v>
      </c>
      <c r="I511" s="2">
        <v>3144201</v>
      </c>
      <c r="J511" s="2">
        <v>31036</v>
      </c>
      <c r="K511" s="2">
        <v>3106</v>
      </c>
      <c r="L511" s="7" t="s">
        <v>2069</v>
      </c>
      <c r="M511" s="8" t="s">
        <v>1298</v>
      </c>
      <c r="N511" s="57">
        <v>54</v>
      </c>
      <c r="O511" s="57">
        <v>3225</v>
      </c>
    </row>
    <row r="512" spans="1:15" x14ac:dyDescent="0.25">
      <c r="A512" s="11">
        <v>314430</v>
      </c>
      <c r="B512" s="1" t="s">
        <v>278</v>
      </c>
      <c r="C512" s="16">
        <v>41495</v>
      </c>
      <c r="D512" s="1" t="s">
        <v>112</v>
      </c>
      <c r="E512" s="8" t="s">
        <v>1593</v>
      </c>
      <c r="F512" s="2" t="s">
        <v>863</v>
      </c>
      <c r="G512" s="2" t="s">
        <v>1595</v>
      </c>
      <c r="H512" s="2" t="s">
        <v>1486</v>
      </c>
      <c r="I512" s="2">
        <v>3144300</v>
      </c>
      <c r="J512" s="2">
        <v>31066</v>
      </c>
      <c r="K512" s="2">
        <v>3111</v>
      </c>
      <c r="L512" s="7" t="s">
        <v>1593</v>
      </c>
      <c r="M512" s="8" t="s">
        <v>863</v>
      </c>
      <c r="N512" s="57">
        <v>4553</v>
      </c>
      <c r="O512" s="57">
        <v>36942</v>
      </c>
    </row>
    <row r="513" spans="1:15" x14ac:dyDescent="0.25">
      <c r="A513" s="11">
        <v>314435</v>
      </c>
      <c r="B513" s="1" t="s">
        <v>67</v>
      </c>
      <c r="C513" s="16">
        <v>7019</v>
      </c>
      <c r="D513" s="1" t="s">
        <v>6</v>
      </c>
      <c r="E513" s="2" t="s">
        <v>1361</v>
      </c>
      <c r="F513" s="2" t="s">
        <v>1132</v>
      </c>
      <c r="G513" s="2" t="s">
        <v>1372</v>
      </c>
      <c r="H513" s="2" t="s">
        <v>1328</v>
      </c>
      <c r="I513" s="2">
        <v>3144359</v>
      </c>
      <c r="J513" s="2">
        <v>31037</v>
      </c>
      <c r="K513" s="2">
        <v>3114</v>
      </c>
      <c r="L513" s="7" t="s">
        <v>1361</v>
      </c>
      <c r="M513" s="8" t="s">
        <v>1132</v>
      </c>
      <c r="N513" s="57">
        <v>1039</v>
      </c>
      <c r="O513" s="57">
        <v>5980</v>
      </c>
    </row>
    <row r="514" spans="1:15" x14ac:dyDescent="0.25">
      <c r="A514" s="11">
        <v>314437</v>
      </c>
      <c r="B514" s="1" t="s">
        <v>474</v>
      </c>
      <c r="C514" s="16">
        <v>3376</v>
      </c>
      <c r="D514" s="1" t="s">
        <v>351</v>
      </c>
      <c r="E514" s="8" t="s">
        <v>1906</v>
      </c>
      <c r="F514" s="2" t="s">
        <v>1483</v>
      </c>
      <c r="G514" s="2" t="s">
        <v>1916</v>
      </c>
      <c r="H514" s="2" t="s">
        <v>1078</v>
      </c>
      <c r="I514" s="2">
        <v>3144375</v>
      </c>
      <c r="J514" s="2">
        <v>31058</v>
      </c>
      <c r="K514" s="2">
        <v>3109</v>
      </c>
      <c r="L514" s="7" t="s">
        <v>1957</v>
      </c>
      <c r="M514" s="8" t="s">
        <v>1483</v>
      </c>
      <c r="N514" s="57">
        <v>26</v>
      </c>
      <c r="O514" s="57">
        <v>3350</v>
      </c>
    </row>
    <row r="515" spans="1:15" x14ac:dyDescent="0.25">
      <c r="A515" s="11">
        <v>314440</v>
      </c>
      <c r="B515" s="1" t="s">
        <v>701</v>
      </c>
      <c r="C515" s="16">
        <v>4820</v>
      </c>
      <c r="D515" s="1" t="s">
        <v>60</v>
      </c>
      <c r="E515" s="2" t="s">
        <v>1712</v>
      </c>
      <c r="F515" s="2" t="s">
        <v>892</v>
      </c>
      <c r="G515" s="2" t="s">
        <v>1107</v>
      </c>
      <c r="H515" s="2" t="s">
        <v>1734</v>
      </c>
      <c r="I515" s="2">
        <v>3144409</v>
      </c>
      <c r="J515" s="2">
        <v>31007</v>
      </c>
      <c r="K515" s="2">
        <v>3101</v>
      </c>
      <c r="L515" s="7" t="s">
        <v>1712</v>
      </c>
      <c r="M515" s="8" t="s">
        <v>892</v>
      </c>
      <c r="N515" s="57">
        <v>208</v>
      </c>
      <c r="O515" s="57">
        <v>4612</v>
      </c>
    </row>
    <row r="516" spans="1:15" x14ac:dyDescent="0.25">
      <c r="A516" s="11">
        <v>314450</v>
      </c>
      <c r="B516" s="1" t="s">
        <v>246</v>
      </c>
      <c r="C516" s="16">
        <v>8542</v>
      </c>
      <c r="D516" s="1" t="s">
        <v>1164</v>
      </c>
      <c r="E516" s="8" t="s">
        <v>1774</v>
      </c>
      <c r="F516" s="2" t="s">
        <v>977</v>
      </c>
      <c r="G516" s="2" t="s">
        <v>1782</v>
      </c>
      <c r="H516" s="2" t="s">
        <v>1783</v>
      </c>
      <c r="I516" s="2">
        <v>3144508</v>
      </c>
      <c r="J516" s="2">
        <v>31015</v>
      </c>
      <c r="K516" s="2">
        <v>3102</v>
      </c>
      <c r="L516" s="7" t="s">
        <v>1946</v>
      </c>
      <c r="M516" s="8" t="s">
        <v>977</v>
      </c>
      <c r="N516" s="57">
        <v>604</v>
      </c>
      <c r="O516" s="57">
        <v>7938</v>
      </c>
    </row>
    <row r="517" spans="1:15" x14ac:dyDescent="0.25">
      <c r="A517" s="11">
        <v>314460</v>
      </c>
      <c r="B517" s="1" t="s">
        <v>247</v>
      </c>
      <c r="C517" s="16">
        <v>27157</v>
      </c>
      <c r="D517" s="1" t="s">
        <v>56</v>
      </c>
      <c r="E517" s="2" t="s">
        <v>1511</v>
      </c>
      <c r="F517" s="2" t="s">
        <v>892</v>
      </c>
      <c r="G517" s="2" t="s">
        <v>1069</v>
      </c>
      <c r="H517" s="2" t="s">
        <v>907</v>
      </c>
      <c r="I517" s="2">
        <v>3144607</v>
      </c>
      <c r="J517" s="2">
        <v>31004</v>
      </c>
      <c r="K517" s="2">
        <v>3101</v>
      </c>
      <c r="L517" s="7" t="s">
        <v>1511</v>
      </c>
      <c r="M517" s="8" t="s">
        <v>892</v>
      </c>
      <c r="N517" s="57">
        <v>3203</v>
      </c>
      <c r="O517" s="57">
        <v>23954</v>
      </c>
    </row>
    <row r="518" spans="1:15" x14ac:dyDescent="0.25">
      <c r="A518" s="7">
        <v>314465</v>
      </c>
      <c r="B518" s="1" t="s">
        <v>350</v>
      </c>
      <c r="C518" s="16">
        <v>10489</v>
      </c>
      <c r="D518" s="1" t="s">
        <v>48</v>
      </c>
      <c r="E518" s="8" t="s">
        <v>1835</v>
      </c>
      <c r="F518" s="2" t="s">
        <v>1048</v>
      </c>
      <c r="G518" s="2" t="s">
        <v>1842</v>
      </c>
      <c r="H518" s="2" t="s">
        <v>1471</v>
      </c>
      <c r="I518" s="2">
        <v>3144656</v>
      </c>
      <c r="J518" s="2">
        <v>31085</v>
      </c>
      <c r="K518" s="2">
        <v>3108</v>
      </c>
      <c r="L518" s="7" t="s">
        <v>1835</v>
      </c>
      <c r="M518" s="8" t="s">
        <v>1048</v>
      </c>
      <c r="N518" s="57">
        <v>17</v>
      </c>
      <c r="O518" s="57">
        <v>10472</v>
      </c>
    </row>
    <row r="519" spans="1:15" x14ac:dyDescent="0.25">
      <c r="A519" s="13">
        <v>314467</v>
      </c>
      <c r="B519" s="1" t="s">
        <v>716</v>
      </c>
      <c r="C519" s="16">
        <v>3298</v>
      </c>
      <c r="D519" s="1" t="s">
        <v>7</v>
      </c>
      <c r="E519" s="8" t="s">
        <v>1570</v>
      </c>
      <c r="F519" s="2" t="s">
        <v>1298</v>
      </c>
      <c r="G519" s="2" t="s">
        <v>1578</v>
      </c>
      <c r="H519" s="2" t="s">
        <v>1332</v>
      </c>
      <c r="I519" s="2">
        <v>3144672</v>
      </c>
      <c r="J519" s="2">
        <v>31038</v>
      </c>
      <c r="K519" s="2">
        <v>3106</v>
      </c>
      <c r="L519" s="7" t="s">
        <v>2069</v>
      </c>
      <c r="M519" s="8" t="s">
        <v>1298</v>
      </c>
      <c r="N519" s="57">
        <v>48</v>
      </c>
      <c r="O519" s="57">
        <v>3250</v>
      </c>
    </row>
    <row r="520" spans="1:15" x14ac:dyDescent="0.25">
      <c r="A520" s="5">
        <v>314470</v>
      </c>
      <c r="B520" s="1" t="s">
        <v>105</v>
      </c>
      <c r="C520" s="16">
        <v>17974</v>
      </c>
      <c r="D520" s="1" t="s">
        <v>40</v>
      </c>
      <c r="E520" s="8" t="s">
        <v>1479</v>
      </c>
      <c r="F520" s="2" t="s">
        <v>1004</v>
      </c>
      <c r="G520" s="2" t="s">
        <v>1481</v>
      </c>
      <c r="H520" s="2" t="s">
        <v>971</v>
      </c>
      <c r="I520" s="2">
        <v>3144706</v>
      </c>
      <c r="J520" s="2">
        <v>31023</v>
      </c>
      <c r="K520" s="2">
        <v>3103</v>
      </c>
      <c r="L520" s="7" t="s">
        <v>1941</v>
      </c>
      <c r="M520" s="8" t="s">
        <v>1004</v>
      </c>
      <c r="N520" s="57">
        <v>7174</v>
      </c>
      <c r="O520" s="57">
        <v>10800</v>
      </c>
    </row>
    <row r="521" spans="1:15" x14ac:dyDescent="0.25">
      <c r="A521" s="5">
        <v>314480</v>
      </c>
      <c r="B521" s="1" t="s">
        <v>9</v>
      </c>
      <c r="C521" s="16">
        <v>95043</v>
      </c>
      <c r="D521" s="1" t="s">
        <v>0</v>
      </c>
      <c r="E521" s="8" t="s">
        <v>1003</v>
      </c>
      <c r="F521" s="2" t="s">
        <v>1004</v>
      </c>
      <c r="G521" s="2" t="s">
        <v>1014</v>
      </c>
      <c r="H521" s="2" t="s">
        <v>1015</v>
      </c>
      <c r="I521" s="2">
        <v>3144805</v>
      </c>
      <c r="J521" s="2">
        <v>31016</v>
      </c>
      <c r="K521" s="2">
        <v>3103</v>
      </c>
      <c r="L521" s="7" t="s">
        <v>2072</v>
      </c>
      <c r="M521" s="8" t="s">
        <v>1004</v>
      </c>
      <c r="N521" s="57">
        <v>49289</v>
      </c>
      <c r="O521" s="57">
        <v>45754</v>
      </c>
    </row>
    <row r="522" spans="1:15" x14ac:dyDescent="0.25">
      <c r="A522" s="11">
        <v>314490</v>
      </c>
      <c r="B522" s="1" t="s">
        <v>629</v>
      </c>
      <c r="C522" s="16">
        <v>3744</v>
      </c>
      <c r="D522" s="1" t="s">
        <v>112</v>
      </c>
      <c r="E522" s="8" t="s">
        <v>1411</v>
      </c>
      <c r="F522" s="2" t="s">
        <v>863</v>
      </c>
      <c r="G522" s="2" t="s">
        <v>1417</v>
      </c>
      <c r="H522" s="2" t="s">
        <v>1418</v>
      </c>
      <c r="I522" s="2">
        <v>3144904</v>
      </c>
      <c r="J522" s="2">
        <v>31096</v>
      </c>
      <c r="K522" s="2">
        <v>3111</v>
      </c>
      <c r="L522" s="7" t="s">
        <v>2070</v>
      </c>
      <c r="M522" s="8" t="s">
        <v>863</v>
      </c>
      <c r="N522" s="57">
        <v>84</v>
      </c>
      <c r="O522" s="57">
        <v>3660</v>
      </c>
    </row>
    <row r="523" spans="1:15" x14ac:dyDescent="0.25">
      <c r="A523" s="11">
        <v>314500</v>
      </c>
      <c r="B523" s="1" t="s">
        <v>178</v>
      </c>
      <c r="C523" s="16">
        <v>15822</v>
      </c>
      <c r="D523" s="1" t="s">
        <v>28</v>
      </c>
      <c r="E523" s="8" t="s">
        <v>1893</v>
      </c>
      <c r="F523" s="2" t="s">
        <v>1437</v>
      </c>
      <c r="G523" s="2" t="s">
        <v>1901</v>
      </c>
      <c r="H523" s="2" t="s">
        <v>1902</v>
      </c>
      <c r="I523" s="2">
        <v>3145000</v>
      </c>
      <c r="J523" s="2">
        <v>31075</v>
      </c>
      <c r="K523" s="2">
        <v>3113</v>
      </c>
      <c r="L523" s="7" t="s">
        <v>1961</v>
      </c>
      <c r="M523" s="8" t="s">
        <v>1437</v>
      </c>
      <c r="N523" s="57">
        <v>4539</v>
      </c>
      <c r="O523" s="57">
        <v>11283</v>
      </c>
    </row>
    <row r="524" spans="1:15" x14ac:dyDescent="0.25">
      <c r="A524" s="11">
        <v>314505</v>
      </c>
      <c r="B524" s="1" t="s">
        <v>311</v>
      </c>
      <c r="C524" s="16">
        <v>7646</v>
      </c>
      <c r="D524" s="1" t="s">
        <v>48</v>
      </c>
      <c r="E524" s="8" t="s">
        <v>1450</v>
      </c>
      <c r="F524" s="2" t="s">
        <v>1048</v>
      </c>
      <c r="G524" s="2" t="s">
        <v>1178</v>
      </c>
      <c r="H524" s="2" t="s">
        <v>1457</v>
      </c>
      <c r="I524" s="2">
        <v>3145059</v>
      </c>
      <c r="J524" s="2">
        <v>31052</v>
      </c>
      <c r="K524" s="2">
        <v>3108</v>
      </c>
      <c r="L524" s="7" t="s">
        <v>2077</v>
      </c>
      <c r="M524" s="8" t="s">
        <v>1048</v>
      </c>
      <c r="N524" s="57">
        <v>158</v>
      </c>
      <c r="O524" s="57">
        <v>7488</v>
      </c>
    </row>
    <row r="525" spans="1:15" x14ac:dyDescent="0.25">
      <c r="A525" s="5">
        <v>314510</v>
      </c>
      <c r="B525" s="1" t="s">
        <v>167</v>
      </c>
      <c r="C525" s="16">
        <v>16669</v>
      </c>
      <c r="D525" s="1" t="s">
        <v>66</v>
      </c>
      <c r="E525" s="8" t="s">
        <v>1620</v>
      </c>
      <c r="F525" s="2" t="s">
        <v>892</v>
      </c>
      <c r="G525" s="2" t="s">
        <v>1624</v>
      </c>
      <c r="H525" s="2" t="s">
        <v>1360</v>
      </c>
      <c r="I525" s="2">
        <v>3145109</v>
      </c>
      <c r="J525" s="2">
        <v>31092</v>
      </c>
      <c r="K525" s="2">
        <v>3101</v>
      </c>
      <c r="L525" s="7" t="s">
        <v>1965</v>
      </c>
      <c r="M525" s="8" t="s">
        <v>892</v>
      </c>
      <c r="N525" s="57">
        <v>535</v>
      </c>
      <c r="O525" s="57">
        <v>16134</v>
      </c>
    </row>
    <row r="526" spans="1:15" x14ac:dyDescent="0.25">
      <c r="A526" s="7">
        <v>314520</v>
      </c>
      <c r="B526" s="1" t="s">
        <v>82</v>
      </c>
      <c r="C526" s="16">
        <v>101019</v>
      </c>
      <c r="D526" s="1" t="s">
        <v>55</v>
      </c>
      <c r="E526" s="8" t="s">
        <v>1614</v>
      </c>
      <c r="F526" s="2" t="s">
        <v>1060</v>
      </c>
      <c r="G526" s="2" t="s">
        <v>1604</v>
      </c>
      <c r="H526" s="2" t="s">
        <v>1143</v>
      </c>
      <c r="I526" s="2">
        <v>3145208</v>
      </c>
      <c r="J526" s="2">
        <v>31032</v>
      </c>
      <c r="K526" s="2">
        <v>3105</v>
      </c>
      <c r="L526" s="7" t="s">
        <v>1944</v>
      </c>
      <c r="M526" s="8" t="s">
        <v>1060</v>
      </c>
      <c r="N526" s="57">
        <v>23312</v>
      </c>
      <c r="O526" s="57">
        <v>77707</v>
      </c>
    </row>
    <row r="527" spans="1:15" x14ac:dyDescent="0.25">
      <c r="A527" s="11">
        <v>314530</v>
      </c>
      <c r="B527" s="1" t="s">
        <v>221</v>
      </c>
      <c r="C527" s="16">
        <v>31935</v>
      </c>
      <c r="D527" s="1" t="s">
        <v>112</v>
      </c>
      <c r="E527" s="8" t="s">
        <v>1845</v>
      </c>
      <c r="F527" s="2" t="s">
        <v>863</v>
      </c>
      <c r="G527" s="2" t="s">
        <v>1563</v>
      </c>
      <c r="H527" s="2" t="s">
        <v>1854</v>
      </c>
      <c r="I527" s="2">
        <v>3145307</v>
      </c>
      <c r="J527" s="2">
        <v>31099</v>
      </c>
      <c r="K527" s="2">
        <v>3111</v>
      </c>
      <c r="L527" s="7" t="s">
        <v>2070</v>
      </c>
      <c r="M527" s="8" t="s">
        <v>863</v>
      </c>
      <c r="N527" s="57">
        <v>677</v>
      </c>
      <c r="O527" s="57">
        <v>31258</v>
      </c>
    </row>
    <row r="528" spans="1:15" x14ac:dyDescent="0.25">
      <c r="A528" s="7">
        <v>314535</v>
      </c>
      <c r="B528" s="1" t="s">
        <v>718</v>
      </c>
      <c r="C528" s="16">
        <v>10957</v>
      </c>
      <c r="D528" s="1" t="s">
        <v>112</v>
      </c>
      <c r="E528" s="8" t="s">
        <v>1845</v>
      </c>
      <c r="F528" s="2" t="s">
        <v>863</v>
      </c>
      <c r="G528" s="2" t="s">
        <v>1855</v>
      </c>
      <c r="H528" s="2" t="s">
        <v>1856</v>
      </c>
      <c r="I528" s="2">
        <v>3145356</v>
      </c>
      <c r="J528" s="2">
        <v>31099</v>
      </c>
      <c r="K528" s="2">
        <v>3111</v>
      </c>
      <c r="L528" s="7" t="s">
        <v>2070</v>
      </c>
      <c r="M528" s="8" t="s">
        <v>863</v>
      </c>
      <c r="N528" s="57">
        <v>274</v>
      </c>
      <c r="O528" s="57">
        <v>10683</v>
      </c>
    </row>
    <row r="529" spans="1:15" x14ac:dyDescent="0.25">
      <c r="A529" s="7">
        <v>314537</v>
      </c>
      <c r="B529" s="1" t="s">
        <v>735</v>
      </c>
      <c r="C529" s="16">
        <v>5397</v>
      </c>
      <c r="D529" s="1" t="s">
        <v>48</v>
      </c>
      <c r="E529" s="8" t="s">
        <v>1752</v>
      </c>
      <c r="F529" s="2" t="s">
        <v>1048</v>
      </c>
      <c r="G529" s="2" t="s">
        <v>1207</v>
      </c>
      <c r="H529" s="2" t="s">
        <v>1753</v>
      </c>
      <c r="I529" s="2">
        <v>3145372</v>
      </c>
      <c r="J529" s="2">
        <v>31098</v>
      </c>
      <c r="K529" s="2">
        <v>3108</v>
      </c>
      <c r="L529" s="7" t="s">
        <v>1752</v>
      </c>
      <c r="M529" s="8" t="s">
        <v>1048</v>
      </c>
      <c r="N529" s="57">
        <v>43</v>
      </c>
      <c r="O529" s="57">
        <v>5354</v>
      </c>
    </row>
    <row r="530" spans="1:15" x14ac:dyDescent="0.25">
      <c r="A530" s="7">
        <v>314540</v>
      </c>
      <c r="B530" s="1" t="s">
        <v>770</v>
      </c>
      <c r="C530" s="16">
        <v>1887</v>
      </c>
      <c r="D530" s="1" t="s">
        <v>8</v>
      </c>
      <c r="E530" s="2" t="s">
        <v>1529</v>
      </c>
      <c r="F530" s="2" t="s">
        <v>880</v>
      </c>
      <c r="G530" s="2" t="s">
        <v>1174</v>
      </c>
      <c r="H530" s="2" t="s">
        <v>1498</v>
      </c>
      <c r="I530" s="2">
        <v>3145406</v>
      </c>
      <c r="J530" s="2">
        <v>31090</v>
      </c>
      <c r="K530" s="2">
        <v>3107</v>
      </c>
      <c r="L530" s="7" t="s">
        <v>2078</v>
      </c>
      <c r="M530" s="8" t="s">
        <v>880</v>
      </c>
      <c r="N530" s="57">
        <v>63</v>
      </c>
      <c r="O530" s="57">
        <v>1824</v>
      </c>
    </row>
    <row r="531" spans="1:15" x14ac:dyDescent="0.25">
      <c r="A531" s="11">
        <v>314545</v>
      </c>
      <c r="B531" s="1" t="s">
        <v>1056</v>
      </c>
      <c r="C531" s="16">
        <v>6201</v>
      </c>
      <c r="D531" s="1" t="s">
        <v>48</v>
      </c>
      <c r="E531" s="8" t="s">
        <v>1047</v>
      </c>
      <c r="F531" s="2" t="s">
        <v>1048</v>
      </c>
      <c r="G531" s="2" t="s">
        <v>1057</v>
      </c>
      <c r="H531" s="2" t="s">
        <v>1058</v>
      </c>
      <c r="I531" s="2">
        <v>3145455</v>
      </c>
      <c r="J531" s="2">
        <v>31083</v>
      </c>
      <c r="K531" s="2">
        <v>3108</v>
      </c>
      <c r="L531" s="7" t="s">
        <v>1969</v>
      </c>
      <c r="M531" s="8" t="s">
        <v>1048</v>
      </c>
      <c r="N531" s="57">
        <v>82</v>
      </c>
      <c r="O531" s="57">
        <v>6119</v>
      </c>
    </row>
    <row r="532" spans="1:15" x14ac:dyDescent="0.25">
      <c r="A532" s="5">
        <v>314550</v>
      </c>
      <c r="B532" s="1" t="s">
        <v>434</v>
      </c>
      <c r="C532" s="16">
        <v>2837</v>
      </c>
      <c r="D532" s="1" t="s">
        <v>56</v>
      </c>
      <c r="E532" s="8" t="s">
        <v>1794</v>
      </c>
      <c r="F532" s="2" t="s">
        <v>892</v>
      </c>
      <c r="G532" s="2" t="s">
        <v>1799</v>
      </c>
      <c r="H532" s="2" t="s">
        <v>1692</v>
      </c>
      <c r="I532" s="2">
        <v>3145505</v>
      </c>
      <c r="J532" s="2">
        <v>31008</v>
      </c>
      <c r="K532" s="2">
        <v>3101</v>
      </c>
      <c r="L532" s="7" t="s">
        <v>1947</v>
      </c>
      <c r="M532" s="8" t="s">
        <v>892</v>
      </c>
      <c r="N532" s="57">
        <v>446</v>
      </c>
      <c r="O532" s="57">
        <v>2391</v>
      </c>
    </row>
    <row r="533" spans="1:15" x14ac:dyDescent="0.25">
      <c r="A533" s="5">
        <v>314560</v>
      </c>
      <c r="B533" s="1" t="s">
        <v>201</v>
      </c>
      <c r="C533" s="16">
        <v>42461</v>
      </c>
      <c r="D533" s="1" t="s">
        <v>55</v>
      </c>
      <c r="E533" s="17" t="s">
        <v>1598</v>
      </c>
      <c r="F533" s="2" t="s">
        <v>1060</v>
      </c>
      <c r="G533" s="2" t="s">
        <v>1602</v>
      </c>
      <c r="H533" s="2" t="s">
        <v>1112</v>
      </c>
      <c r="I533" s="2">
        <v>3145604</v>
      </c>
      <c r="J533" s="2">
        <v>31088</v>
      </c>
      <c r="K533" s="2">
        <v>3105</v>
      </c>
      <c r="L533" s="7" t="s">
        <v>1963</v>
      </c>
      <c r="M533" s="8" t="s">
        <v>1060</v>
      </c>
      <c r="N533" s="57">
        <v>9467</v>
      </c>
      <c r="O533" s="57">
        <v>32994</v>
      </c>
    </row>
    <row r="534" spans="1:15" x14ac:dyDescent="0.25">
      <c r="A534" s="11">
        <v>314570</v>
      </c>
      <c r="B534" s="1" t="s">
        <v>761</v>
      </c>
      <c r="C534" s="16">
        <v>2190</v>
      </c>
      <c r="D534" s="1" t="s">
        <v>8</v>
      </c>
      <c r="E534" s="38" t="s">
        <v>1765</v>
      </c>
      <c r="F534" s="2" t="s">
        <v>880</v>
      </c>
      <c r="G534" s="2" t="s">
        <v>1767</v>
      </c>
      <c r="H534" s="2" t="s">
        <v>1768</v>
      </c>
      <c r="I534" s="2">
        <v>3145703</v>
      </c>
      <c r="J534" s="2">
        <v>31046</v>
      </c>
      <c r="K534" s="2">
        <v>3107</v>
      </c>
      <c r="L534" s="7" t="s">
        <v>2078</v>
      </c>
      <c r="M534" s="8" t="s">
        <v>880</v>
      </c>
      <c r="N534" s="57">
        <v>92</v>
      </c>
      <c r="O534" s="57">
        <v>2098</v>
      </c>
    </row>
    <row r="535" spans="1:15" x14ac:dyDescent="0.25">
      <c r="A535" s="7">
        <v>314580</v>
      </c>
      <c r="B535" s="1" t="s">
        <v>635</v>
      </c>
      <c r="C535" s="16">
        <v>3172</v>
      </c>
      <c r="D535" s="1" t="s">
        <v>55</v>
      </c>
      <c r="E535" s="8" t="s">
        <v>1614</v>
      </c>
      <c r="F535" s="2" t="s">
        <v>1060</v>
      </c>
      <c r="G535" s="2" t="s">
        <v>1617</v>
      </c>
      <c r="H535" s="2" t="s">
        <v>1062</v>
      </c>
      <c r="I535" s="2">
        <v>3145802</v>
      </c>
      <c r="J535" s="2">
        <v>31032</v>
      </c>
      <c r="K535" s="2">
        <v>3105</v>
      </c>
      <c r="L535" s="7" t="s">
        <v>1944</v>
      </c>
      <c r="M535" s="8" t="s">
        <v>1060</v>
      </c>
      <c r="N535" s="57">
        <v>145</v>
      </c>
      <c r="O535" s="57">
        <v>3027</v>
      </c>
    </row>
    <row r="536" spans="1:15" x14ac:dyDescent="0.25">
      <c r="A536" s="11">
        <v>314585</v>
      </c>
      <c r="B536" s="1" t="s">
        <v>432</v>
      </c>
      <c r="C536" s="16">
        <v>4742</v>
      </c>
      <c r="D536" s="1" t="s">
        <v>32</v>
      </c>
      <c r="E536" s="8" t="s">
        <v>1696</v>
      </c>
      <c r="F536" s="2" t="s">
        <v>1551</v>
      </c>
      <c r="G536" s="2" t="s">
        <v>1698</v>
      </c>
      <c r="H536" s="2" t="s">
        <v>1114</v>
      </c>
      <c r="I536" s="2">
        <v>3145851</v>
      </c>
      <c r="J536" s="2">
        <v>31060</v>
      </c>
      <c r="K536" s="2">
        <v>3110</v>
      </c>
      <c r="L536" s="7" t="s">
        <v>1696</v>
      </c>
      <c r="M536" s="8" t="s">
        <v>1551</v>
      </c>
      <c r="N536" s="57">
        <v>330</v>
      </c>
      <c r="O536" s="57">
        <v>4412</v>
      </c>
    </row>
    <row r="537" spans="1:15" x14ac:dyDescent="0.25">
      <c r="A537" s="11">
        <v>314587</v>
      </c>
      <c r="B537" s="1" t="s">
        <v>835</v>
      </c>
      <c r="C537" s="16">
        <v>7980</v>
      </c>
      <c r="D537" s="1" t="s">
        <v>35</v>
      </c>
      <c r="E537" s="8" t="s">
        <v>1110</v>
      </c>
      <c r="F537" s="2" t="s">
        <v>880</v>
      </c>
      <c r="G537" s="2" t="s">
        <v>1125</v>
      </c>
      <c r="H537" s="2" t="s">
        <v>1126</v>
      </c>
      <c r="I537" s="2">
        <v>3145877</v>
      </c>
      <c r="J537" s="2">
        <v>31042</v>
      </c>
      <c r="K537" s="2">
        <v>3107</v>
      </c>
      <c r="L537" s="7" t="s">
        <v>1110</v>
      </c>
      <c r="M537" s="8" t="s">
        <v>880</v>
      </c>
      <c r="N537" s="57">
        <v>164</v>
      </c>
      <c r="O537" s="57">
        <v>7816</v>
      </c>
    </row>
    <row r="538" spans="1:15" x14ac:dyDescent="0.25">
      <c r="A538" s="11">
        <v>314590</v>
      </c>
      <c r="B538" s="1" t="s">
        <v>88</v>
      </c>
      <c r="C538" s="16">
        <v>39591</v>
      </c>
      <c r="D538" s="1" t="s">
        <v>22</v>
      </c>
      <c r="E538" s="8" t="s">
        <v>1163</v>
      </c>
      <c r="F538" s="2" t="s">
        <v>977</v>
      </c>
      <c r="G538" s="2" t="s">
        <v>1170</v>
      </c>
      <c r="H538" s="2" t="s">
        <v>1128</v>
      </c>
      <c r="I538" s="2">
        <v>3145901</v>
      </c>
      <c r="J538" s="2">
        <v>31078</v>
      </c>
      <c r="K538" s="2">
        <v>3102</v>
      </c>
      <c r="L538" s="7" t="s">
        <v>1163</v>
      </c>
      <c r="M538" s="8" t="s">
        <v>977</v>
      </c>
      <c r="N538" s="57">
        <v>18683</v>
      </c>
      <c r="O538" s="57">
        <v>20908</v>
      </c>
    </row>
    <row r="539" spans="1:15" x14ac:dyDescent="0.25">
      <c r="A539" s="11">
        <v>314600</v>
      </c>
      <c r="B539" s="1" t="s">
        <v>364</v>
      </c>
      <c r="C539" s="16">
        <v>33678</v>
      </c>
      <c r="D539" s="1" t="s">
        <v>60</v>
      </c>
      <c r="E539" s="8" t="s">
        <v>1712</v>
      </c>
      <c r="F539" s="2" t="s">
        <v>892</v>
      </c>
      <c r="G539" s="2" t="s">
        <v>1355</v>
      </c>
      <c r="H539" s="2" t="s">
        <v>1732</v>
      </c>
      <c r="I539" s="2">
        <v>3146008</v>
      </c>
      <c r="J539" s="2">
        <v>31007</v>
      </c>
      <c r="K539" s="2">
        <v>3101</v>
      </c>
      <c r="L539" s="7" t="s">
        <v>1712</v>
      </c>
      <c r="M539" s="8" t="s">
        <v>892</v>
      </c>
      <c r="N539" s="57">
        <v>3999</v>
      </c>
      <c r="O539" s="57">
        <v>29679</v>
      </c>
    </row>
    <row r="540" spans="1:15" x14ac:dyDescent="0.25">
      <c r="A540" s="11">
        <v>314610</v>
      </c>
      <c r="B540" s="1" t="s">
        <v>52</v>
      </c>
      <c r="C540" s="16">
        <v>75663</v>
      </c>
      <c r="D540" s="1" t="s">
        <v>0</v>
      </c>
      <c r="E540" s="2" t="s">
        <v>1606</v>
      </c>
      <c r="F540" s="2" t="s">
        <v>1004</v>
      </c>
      <c r="G540" s="2" t="s">
        <v>1607</v>
      </c>
      <c r="H540" s="2" t="s">
        <v>1505</v>
      </c>
      <c r="I540" s="2">
        <v>3146107</v>
      </c>
      <c r="J540" s="2">
        <v>31022</v>
      </c>
      <c r="K540" s="2">
        <v>3103</v>
      </c>
      <c r="L540" s="7" t="s">
        <v>1606</v>
      </c>
      <c r="M540" s="8" t="s">
        <v>1004</v>
      </c>
      <c r="N540" s="57">
        <v>24005</v>
      </c>
      <c r="O540" s="57">
        <v>51658</v>
      </c>
    </row>
    <row r="541" spans="1:15" x14ac:dyDescent="0.25">
      <c r="A541" s="11">
        <v>314620</v>
      </c>
      <c r="B541" s="1" t="s">
        <v>720</v>
      </c>
      <c r="C541" s="16">
        <v>6120</v>
      </c>
      <c r="D541" s="1" t="s">
        <v>112</v>
      </c>
      <c r="E541" s="2" t="s">
        <v>1845</v>
      </c>
      <c r="F541" s="2" t="s">
        <v>863</v>
      </c>
      <c r="G541" s="2" t="s">
        <v>1857</v>
      </c>
      <c r="H541" s="2" t="s">
        <v>1234</v>
      </c>
      <c r="I541" s="2">
        <v>3146206</v>
      </c>
      <c r="J541" s="2">
        <v>31099</v>
      </c>
      <c r="K541" s="2">
        <v>3111</v>
      </c>
      <c r="L541" s="7" t="s">
        <v>2070</v>
      </c>
      <c r="M541" s="8" t="s">
        <v>863</v>
      </c>
      <c r="N541" s="57">
        <v>175</v>
      </c>
      <c r="O541" s="57">
        <v>5945</v>
      </c>
    </row>
    <row r="542" spans="1:15" x14ac:dyDescent="0.25">
      <c r="A542" s="7">
        <v>314625</v>
      </c>
      <c r="B542" s="1" t="s">
        <v>738</v>
      </c>
      <c r="C542" s="16">
        <v>6495</v>
      </c>
      <c r="D542" s="1" t="s">
        <v>48</v>
      </c>
      <c r="E542" s="8" t="s">
        <v>1752</v>
      </c>
      <c r="F542" s="2" t="s">
        <v>1048</v>
      </c>
      <c r="G542" s="2" t="s">
        <v>1281</v>
      </c>
      <c r="H542" s="2" t="s">
        <v>1093</v>
      </c>
      <c r="I542" s="2">
        <v>3146255</v>
      </c>
      <c r="J542" s="2">
        <v>31098</v>
      </c>
      <c r="K542" s="2">
        <v>3108</v>
      </c>
      <c r="L542" s="7" t="s">
        <v>1752</v>
      </c>
      <c r="M542" s="8" t="s">
        <v>1048</v>
      </c>
      <c r="N542" s="57">
        <v>274</v>
      </c>
      <c r="O542" s="57">
        <v>6221</v>
      </c>
    </row>
    <row r="543" spans="1:15" x14ac:dyDescent="0.25">
      <c r="A543" s="11">
        <v>314630</v>
      </c>
      <c r="B543" s="1" t="s">
        <v>396</v>
      </c>
      <c r="C543" s="16">
        <v>20525</v>
      </c>
      <c r="D543" s="1" t="s">
        <v>112</v>
      </c>
      <c r="E543" s="8" t="s">
        <v>1608</v>
      </c>
      <c r="F543" s="2" t="s">
        <v>863</v>
      </c>
      <c r="G543" s="2" t="s">
        <v>1613</v>
      </c>
      <c r="H543" s="2" t="s">
        <v>873</v>
      </c>
      <c r="I543" s="2">
        <v>3146305</v>
      </c>
      <c r="J543" s="2">
        <v>31067</v>
      </c>
      <c r="K543" s="2">
        <v>3111</v>
      </c>
      <c r="L543" s="7" t="s">
        <v>2070</v>
      </c>
      <c r="M543" s="8" t="s">
        <v>863</v>
      </c>
      <c r="N543" s="57">
        <v>574</v>
      </c>
      <c r="O543" s="57">
        <v>19951</v>
      </c>
    </row>
    <row r="544" spans="1:15" x14ac:dyDescent="0.25">
      <c r="A544" s="11">
        <v>314640</v>
      </c>
      <c r="B544" s="1" t="s">
        <v>788</v>
      </c>
      <c r="C544" s="16">
        <v>4581</v>
      </c>
      <c r="D544" s="1" t="s">
        <v>11</v>
      </c>
      <c r="E544" s="8" t="s">
        <v>1823</v>
      </c>
      <c r="F544" s="2" t="s">
        <v>1004</v>
      </c>
      <c r="G544" s="2" t="s">
        <v>1404</v>
      </c>
      <c r="H544" s="2" t="s">
        <v>1324</v>
      </c>
      <c r="I544" s="2">
        <v>3146404</v>
      </c>
      <c r="J544" s="2">
        <v>31024</v>
      </c>
      <c r="K544" s="2">
        <v>3103</v>
      </c>
      <c r="L544" s="7" t="s">
        <v>1823</v>
      </c>
      <c r="M544" s="8" t="s">
        <v>1004</v>
      </c>
      <c r="N544" s="57">
        <v>310</v>
      </c>
      <c r="O544" s="57">
        <v>4271</v>
      </c>
    </row>
    <row r="545" spans="1:15" x14ac:dyDescent="0.25">
      <c r="A545" s="11">
        <v>314650</v>
      </c>
      <c r="B545" s="1" t="s">
        <v>261</v>
      </c>
      <c r="C545" s="16">
        <v>8440</v>
      </c>
      <c r="D545" s="1" t="s">
        <v>55</v>
      </c>
      <c r="E545" s="8" t="s">
        <v>1260</v>
      </c>
      <c r="F545" s="2" t="s">
        <v>1060</v>
      </c>
      <c r="G545" s="2" t="s">
        <v>1269</v>
      </c>
      <c r="H545" s="2" t="s">
        <v>1270</v>
      </c>
      <c r="I545" s="2">
        <v>3146503</v>
      </c>
      <c r="J545" s="2">
        <v>31030</v>
      </c>
      <c r="K545" s="2">
        <v>3105</v>
      </c>
      <c r="L545" s="7" t="s">
        <v>1260</v>
      </c>
      <c r="M545" s="8" t="s">
        <v>1060</v>
      </c>
      <c r="N545" s="57">
        <v>1419</v>
      </c>
      <c r="O545" s="57">
        <v>7021</v>
      </c>
    </row>
    <row r="546" spans="1:15" x14ac:dyDescent="0.25">
      <c r="A546" s="11">
        <v>314655</v>
      </c>
      <c r="B546" s="1" t="s">
        <v>534</v>
      </c>
      <c r="C546" s="16">
        <v>6217</v>
      </c>
      <c r="D546" s="1" t="s">
        <v>48</v>
      </c>
      <c r="E546" s="8" t="s">
        <v>1450</v>
      </c>
      <c r="F546" s="2" t="s">
        <v>1048</v>
      </c>
      <c r="G546" s="2" t="s">
        <v>1342</v>
      </c>
      <c r="H546" s="2" t="s">
        <v>1464</v>
      </c>
      <c r="I546" s="2">
        <v>3146552</v>
      </c>
      <c r="J546" s="2">
        <v>31052</v>
      </c>
      <c r="K546" s="2">
        <v>3108</v>
      </c>
      <c r="L546" s="7" t="s">
        <v>2077</v>
      </c>
      <c r="M546" s="8" t="s">
        <v>1048</v>
      </c>
      <c r="N546" s="57">
        <v>8</v>
      </c>
      <c r="O546" s="57">
        <v>6209</v>
      </c>
    </row>
    <row r="547" spans="1:15" x14ac:dyDescent="0.25">
      <c r="A547" s="11">
        <v>314660</v>
      </c>
      <c r="B547" s="1" t="s">
        <v>600</v>
      </c>
      <c r="C547" s="16">
        <v>1553</v>
      </c>
      <c r="D547" s="1" t="s">
        <v>22</v>
      </c>
      <c r="E547" s="8" t="s">
        <v>976</v>
      </c>
      <c r="F547" s="2" t="s">
        <v>977</v>
      </c>
      <c r="G547" s="2" t="s">
        <v>980</v>
      </c>
      <c r="H547" s="2" t="s">
        <v>994</v>
      </c>
      <c r="I547" s="2">
        <v>3146602</v>
      </c>
      <c r="J547" s="2">
        <v>31013</v>
      </c>
      <c r="K547" s="2">
        <v>3102</v>
      </c>
      <c r="L547" s="7" t="s">
        <v>976</v>
      </c>
      <c r="M547" s="8" t="s">
        <v>977</v>
      </c>
      <c r="N547" s="57">
        <v>47</v>
      </c>
      <c r="O547" s="57">
        <v>1506</v>
      </c>
    </row>
    <row r="548" spans="1:15" x14ac:dyDescent="0.25">
      <c r="A548" s="13">
        <v>314670</v>
      </c>
      <c r="B548" s="1" t="s">
        <v>669</v>
      </c>
      <c r="C548" s="16">
        <v>6744</v>
      </c>
      <c r="D548" s="1" t="s">
        <v>211</v>
      </c>
      <c r="E548" s="8" t="s">
        <v>1521</v>
      </c>
      <c r="F548" s="2" t="s">
        <v>880</v>
      </c>
      <c r="G548" s="2" t="s">
        <v>1133</v>
      </c>
      <c r="H548" s="2" t="s">
        <v>1358</v>
      </c>
      <c r="I548" s="2">
        <v>3146701</v>
      </c>
      <c r="J548" s="2">
        <v>31044</v>
      </c>
      <c r="K548" s="2">
        <v>3107</v>
      </c>
      <c r="L548" s="7" t="s">
        <v>1521</v>
      </c>
      <c r="M548" s="8" t="s">
        <v>880</v>
      </c>
      <c r="N548" s="57">
        <v>253</v>
      </c>
      <c r="O548" s="57">
        <v>6491</v>
      </c>
    </row>
    <row r="549" spans="1:15" x14ac:dyDescent="0.25">
      <c r="A549" s="7">
        <v>314675</v>
      </c>
      <c r="B549" s="1" t="s">
        <v>836</v>
      </c>
      <c r="C549" s="16">
        <v>5864</v>
      </c>
      <c r="D549" s="1" t="s">
        <v>627</v>
      </c>
      <c r="E549" s="8" t="s">
        <v>922</v>
      </c>
      <c r="F549" s="2" t="s">
        <v>863</v>
      </c>
      <c r="G549" s="2" t="s">
        <v>938</v>
      </c>
      <c r="H549" s="2" t="s">
        <v>939</v>
      </c>
      <c r="I549" s="2">
        <v>3146750</v>
      </c>
      <c r="J549" s="2">
        <v>31094</v>
      </c>
      <c r="K549" s="2">
        <v>3111</v>
      </c>
      <c r="L549" s="7" t="s">
        <v>922</v>
      </c>
      <c r="M549" s="8" t="s">
        <v>863</v>
      </c>
      <c r="N549" s="57">
        <v>20</v>
      </c>
      <c r="O549" s="57">
        <v>5844</v>
      </c>
    </row>
    <row r="550" spans="1:15" x14ac:dyDescent="0.25">
      <c r="A550" s="11">
        <v>314690</v>
      </c>
      <c r="B550" s="1" t="s">
        <v>224</v>
      </c>
      <c r="C550" s="16">
        <v>15788</v>
      </c>
      <c r="D550" s="1" t="s">
        <v>11</v>
      </c>
      <c r="E550" s="8" t="s">
        <v>1823</v>
      </c>
      <c r="F550" s="2" t="s">
        <v>1004</v>
      </c>
      <c r="G550" s="2" t="s">
        <v>1779</v>
      </c>
      <c r="H550" s="2" t="s">
        <v>1384</v>
      </c>
      <c r="I550" s="2">
        <v>3146909</v>
      </c>
      <c r="J550" s="2">
        <v>31024</v>
      </c>
      <c r="K550" s="2">
        <v>3103</v>
      </c>
      <c r="L550" s="7" t="s">
        <v>1823</v>
      </c>
      <c r="M550" s="8" t="s">
        <v>1004</v>
      </c>
      <c r="N550" s="57">
        <v>1257</v>
      </c>
      <c r="O550" s="57">
        <v>14531</v>
      </c>
    </row>
    <row r="551" spans="1:15" x14ac:dyDescent="0.25">
      <c r="A551" s="11">
        <v>314700</v>
      </c>
      <c r="B551" s="1" t="s">
        <v>42</v>
      </c>
      <c r="C551" s="16">
        <v>93334</v>
      </c>
      <c r="D551" s="1" t="s">
        <v>351</v>
      </c>
      <c r="E551" s="8" t="s">
        <v>1906</v>
      </c>
      <c r="F551" s="2" t="s">
        <v>1483</v>
      </c>
      <c r="G551" s="2" t="s">
        <v>1917</v>
      </c>
      <c r="H551" s="2" t="s">
        <v>1918</v>
      </c>
      <c r="I551" s="2">
        <v>3147006</v>
      </c>
      <c r="J551" s="2">
        <v>31058</v>
      </c>
      <c r="K551" s="2">
        <v>3109</v>
      </c>
      <c r="L551" s="7" t="s">
        <v>1957</v>
      </c>
      <c r="M551" s="8" t="s">
        <v>1483</v>
      </c>
      <c r="N551" s="57">
        <v>19657</v>
      </c>
      <c r="O551" s="57">
        <v>73677</v>
      </c>
    </row>
    <row r="552" spans="1:15" x14ac:dyDescent="0.25">
      <c r="A552" s="7">
        <v>314710</v>
      </c>
      <c r="B552" s="1" t="s">
        <v>74</v>
      </c>
      <c r="C552" s="16">
        <v>94138</v>
      </c>
      <c r="D552" s="1" t="s">
        <v>55</v>
      </c>
      <c r="E552" s="8" t="s">
        <v>1614</v>
      </c>
      <c r="F552" s="2" t="s">
        <v>1060</v>
      </c>
      <c r="G552" s="2" t="s">
        <v>1222</v>
      </c>
      <c r="H552" s="2" t="s">
        <v>1294</v>
      </c>
      <c r="I552" s="2">
        <v>3147105</v>
      </c>
      <c r="J552" s="2">
        <v>31032</v>
      </c>
      <c r="K552" s="2">
        <v>3105</v>
      </c>
      <c r="L552" s="7" t="s">
        <v>1944</v>
      </c>
      <c r="M552" s="8" t="s">
        <v>1060</v>
      </c>
      <c r="N552" s="57">
        <v>26678</v>
      </c>
      <c r="O552" s="57">
        <v>67460</v>
      </c>
    </row>
    <row r="553" spans="1:15" x14ac:dyDescent="0.25">
      <c r="A553" s="11">
        <v>314720</v>
      </c>
      <c r="B553" s="1" t="s">
        <v>321</v>
      </c>
      <c r="C553" s="16">
        <v>21739</v>
      </c>
      <c r="D553" s="1" t="s">
        <v>53</v>
      </c>
      <c r="E553" s="8" t="s">
        <v>891</v>
      </c>
      <c r="F553" s="2" t="s">
        <v>892</v>
      </c>
      <c r="G553" s="2" t="s">
        <v>917</v>
      </c>
      <c r="H553" s="2" t="s">
        <v>918</v>
      </c>
      <c r="I553" s="2">
        <v>3147204</v>
      </c>
      <c r="J553" s="2">
        <v>31001</v>
      </c>
      <c r="K553" s="2">
        <v>3101</v>
      </c>
      <c r="L553" s="7" t="s">
        <v>891</v>
      </c>
      <c r="M553" s="8" t="s">
        <v>892</v>
      </c>
      <c r="N553" s="57">
        <v>3618</v>
      </c>
      <c r="O553" s="57">
        <v>18121</v>
      </c>
    </row>
    <row r="554" spans="1:15" x14ac:dyDescent="0.25">
      <c r="A554" s="11">
        <v>314730</v>
      </c>
      <c r="B554" s="1" t="s">
        <v>382</v>
      </c>
      <c r="C554" s="16">
        <v>21184</v>
      </c>
      <c r="D554" s="1" t="s">
        <v>60</v>
      </c>
      <c r="E554" s="8" t="s">
        <v>1387</v>
      </c>
      <c r="F554" s="2" t="s">
        <v>892</v>
      </c>
      <c r="G554" s="2" t="s">
        <v>1065</v>
      </c>
      <c r="H554" s="2" t="s">
        <v>1391</v>
      </c>
      <c r="I554" s="2">
        <v>3147303</v>
      </c>
      <c r="J554" s="2">
        <v>31003</v>
      </c>
      <c r="K554" s="2">
        <v>3101</v>
      </c>
      <c r="L554" s="7" t="s">
        <v>1939</v>
      </c>
      <c r="M554" s="8" t="s">
        <v>892</v>
      </c>
      <c r="N554" s="57">
        <v>4516</v>
      </c>
      <c r="O554" s="57">
        <v>16668</v>
      </c>
    </row>
    <row r="555" spans="1:15" x14ac:dyDescent="0.25">
      <c r="A555" s="11">
        <v>314740</v>
      </c>
      <c r="B555" s="1" t="s">
        <v>179</v>
      </c>
      <c r="C555" s="16">
        <v>24934</v>
      </c>
      <c r="D555" s="1" t="s">
        <v>11</v>
      </c>
      <c r="E555" s="8" t="s">
        <v>1823</v>
      </c>
      <c r="F555" s="2" t="s">
        <v>1004</v>
      </c>
      <c r="G555" s="2" t="s">
        <v>1546</v>
      </c>
      <c r="H555" s="2" t="s">
        <v>1831</v>
      </c>
      <c r="I555" s="2">
        <v>3147402</v>
      </c>
      <c r="J555" s="2">
        <v>31024</v>
      </c>
      <c r="K555" s="2">
        <v>3103</v>
      </c>
      <c r="L555" s="7" t="s">
        <v>1823</v>
      </c>
      <c r="M555" s="8" t="s">
        <v>1004</v>
      </c>
      <c r="N555" s="57">
        <v>4898</v>
      </c>
      <c r="O555" s="57">
        <v>20036</v>
      </c>
    </row>
    <row r="556" spans="1:15" x14ac:dyDescent="0.25">
      <c r="A556" s="11">
        <v>314750</v>
      </c>
      <c r="B556" s="1" t="s">
        <v>667</v>
      </c>
      <c r="C556" s="16">
        <v>1740</v>
      </c>
      <c r="D556" s="1" t="s">
        <v>40</v>
      </c>
      <c r="E556" s="8" t="s">
        <v>1375</v>
      </c>
      <c r="F556" s="2" t="s">
        <v>1004</v>
      </c>
      <c r="G556" s="2" t="s">
        <v>1382</v>
      </c>
      <c r="H556" s="2" t="s">
        <v>969</v>
      </c>
      <c r="I556" s="2">
        <v>3147501</v>
      </c>
      <c r="J556" s="2">
        <v>31021</v>
      </c>
      <c r="K556" s="2">
        <v>3103</v>
      </c>
      <c r="L556" s="7" t="s">
        <v>1375</v>
      </c>
      <c r="M556" s="8" t="s">
        <v>1004</v>
      </c>
      <c r="N556" s="57">
        <v>100</v>
      </c>
      <c r="O556" s="57">
        <v>1640</v>
      </c>
    </row>
    <row r="557" spans="1:15" x14ac:dyDescent="0.25">
      <c r="A557" s="11">
        <v>314760</v>
      </c>
      <c r="B557" s="1" t="s">
        <v>188</v>
      </c>
      <c r="C557" s="16">
        <v>16608</v>
      </c>
      <c r="D557" s="1" t="s">
        <v>56</v>
      </c>
      <c r="E557" s="8" t="s">
        <v>1794</v>
      </c>
      <c r="F557" s="2" t="s">
        <v>892</v>
      </c>
      <c r="G557" s="2" t="s">
        <v>1676</v>
      </c>
      <c r="H557" s="2" t="s">
        <v>1805</v>
      </c>
      <c r="I557" s="2">
        <v>3147600</v>
      </c>
      <c r="J557" s="2">
        <v>31008</v>
      </c>
      <c r="K557" s="2">
        <v>3101</v>
      </c>
      <c r="L557" s="7" t="s">
        <v>1947</v>
      </c>
      <c r="M557" s="8" t="s">
        <v>892</v>
      </c>
      <c r="N557" s="57">
        <v>3978</v>
      </c>
      <c r="O557" s="57">
        <v>12630</v>
      </c>
    </row>
    <row r="558" spans="1:15" x14ac:dyDescent="0.25">
      <c r="A558" s="11">
        <v>314770</v>
      </c>
      <c r="B558" s="1" t="s">
        <v>412</v>
      </c>
      <c r="C558" s="16">
        <v>8222</v>
      </c>
      <c r="D558" s="1" t="s">
        <v>55</v>
      </c>
      <c r="E558" s="17" t="s">
        <v>1598</v>
      </c>
      <c r="F558" s="2" t="s">
        <v>1060</v>
      </c>
      <c r="G558" s="2" t="s">
        <v>1603</v>
      </c>
      <c r="H558" s="2" t="s">
        <v>1120</v>
      </c>
      <c r="I558" s="2">
        <v>3147709</v>
      </c>
      <c r="J558" s="2">
        <v>31088</v>
      </c>
      <c r="K558" s="2">
        <v>3105</v>
      </c>
      <c r="L558" s="7" t="s">
        <v>1963</v>
      </c>
      <c r="M558" s="8" t="s">
        <v>1060</v>
      </c>
      <c r="N558" s="57">
        <v>1116</v>
      </c>
      <c r="O558" s="57">
        <v>7106</v>
      </c>
    </row>
    <row r="559" spans="1:15" x14ac:dyDescent="0.25">
      <c r="A559" s="7">
        <v>314780</v>
      </c>
      <c r="B559" s="1" t="s">
        <v>755</v>
      </c>
      <c r="C559" s="16">
        <v>2071</v>
      </c>
      <c r="D559" s="1" t="s">
        <v>8</v>
      </c>
      <c r="E559" s="8" t="s">
        <v>1529</v>
      </c>
      <c r="F559" s="2" t="s">
        <v>880</v>
      </c>
      <c r="G559" s="2" t="s">
        <v>1027</v>
      </c>
      <c r="H559" s="2" t="s">
        <v>1537</v>
      </c>
      <c r="I559" s="2">
        <v>3147808</v>
      </c>
      <c r="J559" s="2">
        <v>31090</v>
      </c>
      <c r="K559" s="2">
        <v>3107</v>
      </c>
      <c r="L559" s="7" t="s">
        <v>2078</v>
      </c>
      <c r="M559" s="8" t="s">
        <v>880</v>
      </c>
      <c r="N559" s="57">
        <v>101</v>
      </c>
      <c r="O559" s="57">
        <v>1970</v>
      </c>
    </row>
    <row r="560" spans="1:15" x14ac:dyDescent="0.25">
      <c r="A560" s="11">
        <v>314790</v>
      </c>
      <c r="B560" s="1" t="s">
        <v>66</v>
      </c>
      <c r="C560" s="16">
        <v>114924</v>
      </c>
      <c r="D560" s="1" t="s">
        <v>66</v>
      </c>
      <c r="E560" s="8" t="s">
        <v>1620</v>
      </c>
      <c r="F560" s="2" t="s">
        <v>892</v>
      </c>
      <c r="G560" s="2" t="s">
        <v>1359</v>
      </c>
      <c r="H560" s="2" t="s">
        <v>1605</v>
      </c>
      <c r="I560" s="2">
        <v>3147907</v>
      </c>
      <c r="J560" s="2">
        <v>31092</v>
      </c>
      <c r="K560" s="2">
        <v>3101</v>
      </c>
      <c r="L560" s="7" t="s">
        <v>1965</v>
      </c>
      <c r="M560" s="8" t="s">
        <v>892</v>
      </c>
      <c r="N560" s="57">
        <v>23428</v>
      </c>
      <c r="O560" s="57">
        <v>91496</v>
      </c>
    </row>
    <row r="561" spans="1:15" x14ac:dyDescent="0.25">
      <c r="A561" s="11">
        <v>314795</v>
      </c>
      <c r="B561" s="1" t="s">
        <v>772</v>
      </c>
      <c r="C561" s="16">
        <v>6081</v>
      </c>
      <c r="D561" s="1" t="s">
        <v>129</v>
      </c>
      <c r="E561" s="17" t="s">
        <v>1075</v>
      </c>
      <c r="F561" s="2" t="s">
        <v>1048</v>
      </c>
      <c r="G561" s="2" t="s">
        <v>1017</v>
      </c>
      <c r="H561" s="2" t="s">
        <v>1086</v>
      </c>
      <c r="I561" s="2">
        <v>3147956</v>
      </c>
      <c r="J561" s="2">
        <v>31049</v>
      </c>
      <c r="K561" s="2">
        <v>3108</v>
      </c>
      <c r="L561" s="7" t="s">
        <v>2071</v>
      </c>
      <c r="M561" s="8" t="s">
        <v>1048</v>
      </c>
      <c r="N561" s="57">
        <v>22</v>
      </c>
      <c r="O561" s="57">
        <v>6059</v>
      </c>
    </row>
    <row r="562" spans="1:15" x14ac:dyDescent="0.25">
      <c r="A562" s="11">
        <v>314800</v>
      </c>
      <c r="B562" s="1" t="s">
        <v>61</v>
      </c>
      <c r="C562" s="16">
        <v>152264</v>
      </c>
      <c r="D562" s="1" t="s">
        <v>61</v>
      </c>
      <c r="E562" s="8" t="s">
        <v>1628</v>
      </c>
      <c r="F562" s="2" t="s">
        <v>1483</v>
      </c>
      <c r="G562" s="2" t="s">
        <v>1485</v>
      </c>
      <c r="H562" s="2" t="s">
        <v>1637</v>
      </c>
      <c r="I562" s="2">
        <v>3148004</v>
      </c>
      <c r="J562" s="2">
        <v>31057</v>
      </c>
      <c r="K562" s="2">
        <v>3109</v>
      </c>
      <c r="L562" s="8" t="s">
        <v>1628</v>
      </c>
      <c r="M562" s="8" t="s">
        <v>1483</v>
      </c>
      <c r="N562" s="57">
        <v>40121</v>
      </c>
      <c r="O562" s="57">
        <v>112143</v>
      </c>
    </row>
    <row r="563" spans="1:15" x14ac:dyDescent="0.25">
      <c r="A563" s="11">
        <v>314810</v>
      </c>
      <c r="B563" s="1" t="s">
        <v>90</v>
      </c>
      <c r="C563" s="16">
        <v>90930</v>
      </c>
      <c r="D563" s="1" t="s">
        <v>28</v>
      </c>
      <c r="E563" s="8" t="s">
        <v>1647</v>
      </c>
      <c r="F563" s="2" t="s">
        <v>1437</v>
      </c>
      <c r="G563" s="2" t="s">
        <v>1658</v>
      </c>
      <c r="H563" s="2" t="s">
        <v>1630</v>
      </c>
      <c r="I563" s="2">
        <v>3148103</v>
      </c>
      <c r="J563" s="2">
        <v>31074</v>
      </c>
      <c r="K563" s="2">
        <v>3113</v>
      </c>
      <c r="L563" s="7" t="s">
        <v>1959</v>
      </c>
      <c r="M563" s="8" t="s">
        <v>1437</v>
      </c>
      <c r="N563" s="57">
        <v>16320</v>
      </c>
      <c r="O563" s="57">
        <v>74610</v>
      </c>
    </row>
    <row r="564" spans="1:15" x14ac:dyDescent="0.25">
      <c r="A564" s="11">
        <v>314820</v>
      </c>
      <c r="B564" s="1" t="s">
        <v>362</v>
      </c>
      <c r="C564" s="16">
        <v>5788</v>
      </c>
      <c r="D564" s="1" t="s">
        <v>161</v>
      </c>
      <c r="E564" s="8" t="s">
        <v>1584</v>
      </c>
      <c r="F564" s="2" t="s">
        <v>880</v>
      </c>
      <c r="G564" s="2" t="s">
        <v>1125</v>
      </c>
      <c r="H564" s="2" t="s">
        <v>1588</v>
      </c>
      <c r="I564" s="2">
        <v>3148202</v>
      </c>
      <c r="J564" s="2">
        <v>31045</v>
      </c>
      <c r="K564" s="2">
        <v>3107</v>
      </c>
      <c r="L564" s="7" t="s">
        <v>1943</v>
      </c>
      <c r="M564" s="8" t="s">
        <v>880</v>
      </c>
      <c r="N564" s="57">
        <v>300</v>
      </c>
      <c r="O564" s="57">
        <v>5488</v>
      </c>
    </row>
    <row r="565" spans="1:15" x14ac:dyDescent="0.25">
      <c r="A565" s="11">
        <v>314830</v>
      </c>
      <c r="B565" s="1" t="s">
        <v>123</v>
      </c>
      <c r="C565" s="16">
        <v>9644</v>
      </c>
      <c r="D565" s="1" t="s">
        <v>32</v>
      </c>
      <c r="E565" s="8" t="s">
        <v>1929</v>
      </c>
      <c r="F565" s="2" t="s">
        <v>1551</v>
      </c>
      <c r="G565" s="2" t="s">
        <v>1930</v>
      </c>
      <c r="H565" s="2" t="s">
        <v>1108</v>
      </c>
      <c r="I565" s="2">
        <v>3148301</v>
      </c>
      <c r="J565" s="2">
        <v>31061</v>
      </c>
      <c r="K565" s="2">
        <v>3110</v>
      </c>
      <c r="L565" s="7" t="s">
        <v>1952</v>
      </c>
      <c r="M565" s="8" t="s">
        <v>1551</v>
      </c>
      <c r="N565" s="57">
        <v>453</v>
      </c>
      <c r="O565" s="57">
        <v>9191</v>
      </c>
    </row>
    <row r="566" spans="1:15" x14ac:dyDescent="0.25">
      <c r="A566" s="7">
        <v>314840</v>
      </c>
      <c r="B566" s="1" t="s">
        <v>748</v>
      </c>
      <c r="C566" s="16">
        <v>4924</v>
      </c>
      <c r="D566" s="1" t="s">
        <v>7</v>
      </c>
      <c r="E566" s="8" t="s">
        <v>1661</v>
      </c>
      <c r="F566" s="2" t="s">
        <v>1298</v>
      </c>
      <c r="G566" s="2" t="s">
        <v>1276</v>
      </c>
      <c r="H566" s="2" t="s">
        <v>1665</v>
      </c>
      <c r="I566" s="2">
        <v>3148400</v>
      </c>
      <c r="J566" s="2">
        <v>31080</v>
      </c>
      <c r="K566" s="2">
        <v>3106</v>
      </c>
      <c r="L566" s="7" t="s">
        <v>1661</v>
      </c>
      <c r="M566" s="8" t="s">
        <v>1298</v>
      </c>
      <c r="N566" s="57">
        <v>224</v>
      </c>
      <c r="O566" s="57">
        <v>4700</v>
      </c>
    </row>
    <row r="567" spans="1:15" x14ac:dyDescent="0.25">
      <c r="A567" s="7">
        <v>314850</v>
      </c>
      <c r="B567" s="1" t="s">
        <v>715</v>
      </c>
      <c r="C567" s="16">
        <v>8668</v>
      </c>
      <c r="D567" s="1" t="s">
        <v>112</v>
      </c>
      <c r="E567" s="8" t="s">
        <v>862</v>
      </c>
      <c r="F567" s="2" t="s">
        <v>863</v>
      </c>
      <c r="G567" s="2" t="s">
        <v>874</v>
      </c>
      <c r="H567" s="2" t="s">
        <v>875</v>
      </c>
      <c r="I567" s="2">
        <v>3148509</v>
      </c>
      <c r="J567" s="2">
        <v>31062</v>
      </c>
      <c r="K567" s="2">
        <v>3111</v>
      </c>
      <c r="L567" s="7" t="s">
        <v>2070</v>
      </c>
      <c r="M567" s="8" t="s">
        <v>863</v>
      </c>
      <c r="N567" s="57">
        <v>333</v>
      </c>
      <c r="O567" s="57">
        <v>8335</v>
      </c>
    </row>
    <row r="568" spans="1:15" x14ac:dyDescent="0.25">
      <c r="A568" s="7">
        <v>314860</v>
      </c>
      <c r="B568" s="1" t="s">
        <v>467</v>
      </c>
      <c r="C568" s="16">
        <v>17929</v>
      </c>
      <c r="D568" s="1" t="s">
        <v>7</v>
      </c>
      <c r="E568" s="8" t="s">
        <v>1661</v>
      </c>
      <c r="F568" s="2" t="s">
        <v>1298</v>
      </c>
      <c r="G568" s="2" t="s">
        <v>1528</v>
      </c>
      <c r="H568" s="2" t="s">
        <v>1223</v>
      </c>
      <c r="I568" s="2">
        <v>3148608</v>
      </c>
      <c r="J568" s="2">
        <v>31080</v>
      </c>
      <c r="K568" s="2">
        <v>3106</v>
      </c>
      <c r="L568" s="7" t="s">
        <v>1661</v>
      </c>
      <c r="M568" s="8" t="s">
        <v>1298</v>
      </c>
      <c r="N568" s="57">
        <v>951</v>
      </c>
      <c r="O568" s="57">
        <v>16978</v>
      </c>
    </row>
    <row r="569" spans="1:15" x14ac:dyDescent="0.25">
      <c r="A569" s="11">
        <v>314870</v>
      </c>
      <c r="B569" s="1" t="s">
        <v>627</v>
      </c>
      <c r="C569" s="16">
        <v>24664</v>
      </c>
      <c r="D569" s="1" t="s">
        <v>627</v>
      </c>
      <c r="E569" s="8" t="s">
        <v>1668</v>
      </c>
      <c r="F569" s="2" t="s">
        <v>863</v>
      </c>
      <c r="G569" s="2" t="s">
        <v>1674</v>
      </c>
      <c r="H569" s="2">
        <v>-16</v>
      </c>
      <c r="I569" s="2">
        <v>3148707</v>
      </c>
      <c r="J569" s="2">
        <v>31068</v>
      </c>
      <c r="K569" s="2">
        <v>3111</v>
      </c>
      <c r="L569" s="7" t="s">
        <v>2070</v>
      </c>
      <c r="M569" s="8" t="s">
        <v>863</v>
      </c>
      <c r="N569" s="57">
        <v>1776</v>
      </c>
      <c r="O569" s="57">
        <v>22888</v>
      </c>
    </row>
    <row r="570" spans="1:15" x14ac:dyDescent="0.25">
      <c r="A570" s="11">
        <v>314875</v>
      </c>
      <c r="B570" s="1" t="s">
        <v>733</v>
      </c>
      <c r="C570" s="16">
        <v>7226</v>
      </c>
      <c r="D570" s="1" t="s">
        <v>35</v>
      </c>
      <c r="E570" s="8" t="s">
        <v>1110</v>
      </c>
      <c r="F570" s="2" t="s">
        <v>880</v>
      </c>
      <c r="G570" s="2" t="s">
        <v>1127</v>
      </c>
      <c r="H570" s="2" t="s">
        <v>1128</v>
      </c>
      <c r="I570" s="2">
        <v>3148756</v>
      </c>
      <c r="J570" s="2">
        <v>31042</v>
      </c>
      <c r="K570" s="2">
        <v>3107</v>
      </c>
      <c r="L570" s="7" t="s">
        <v>1110</v>
      </c>
      <c r="M570" s="8" t="s">
        <v>880</v>
      </c>
      <c r="N570" s="57">
        <v>27</v>
      </c>
      <c r="O570" s="57">
        <v>7199</v>
      </c>
    </row>
    <row r="571" spans="1:15" x14ac:dyDescent="0.25">
      <c r="A571" s="5">
        <v>314880</v>
      </c>
      <c r="B571" s="1" t="s">
        <v>410</v>
      </c>
      <c r="C571" s="16">
        <v>3231</v>
      </c>
      <c r="D571" s="1" t="s">
        <v>32</v>
      </c>
      <c r="E571" s="8" t="s">
        <v>1929</v>
      </c>
      <c r="F571" s="2" t="s">
        <v>1551</v>
      </c>
      <c r="G571" s="2" t="s">
        <v>1365</v>
      </c>
      <c r="H571" s="2" t="s">
        <v>1931</v>
      </c>
      <c r="I571" s="2">
        <v>3148806</v>
      </c>
      <c r="J571" s="2">
        <v>31061</v>
      </c>
      <c r="K571" s="2">
        <v>3110</v>
      </c>
      <c r="L571" s="7" t="s">
        <v>1952</v>
      </c>
      <c r="M571" s="8" t="s">
        <v>1551</v>
      </c>
      <c r="N571" s="57">
        <v>185</v>
      </c>
      <c r="O571" s="57">
        <v>3046</v>
      </c>
    </row>
    <row r="572" spans="1:15" x14ac:dyDescent="0.25">
      <c r="A572" s="5">
        <v>314890</v>
      </c>
      <c r="B572" s="1" t="s">
        <v>418</v>
      </c>
      <c r="C572" s="16">
        <v>4028</v>
      </c>
      <c r="D572" s="1" t="s">
        <v>55</v>
      </c>
      <c r="E572" s="17" t="s">
        <v>1504</v>
      </c>
      <c r="F572" s="2" t="s">
        <v>1060</v>
      </c>
      <c r="G572" s="2" t="s">
        <v>1508</v>
      </c>
      <c r="H572" s="2" t="s">
        <v>1509</v>
      </c>
      <c r="I572" s="2">
        <v>3148905</v>
      </c>
      <c r="J572" s="2">
        <v>31087</v>
      </c>
      <c r="K572" s="2">
        <v>3105</v>
      </c>
      <c r="L572" s="7" t="s">
        <v>1962</v>
      </c>
      <c r="M572" s="8" t="s">
        <v>1060</v>
      </c>
      <c r="N572" s="57">
        <v>1512</v>
      </c>
      <c r="O572" s="57">
        <v>2516</v>
      </c>
    </row>
    <row r="573" spans="1:15" x14ac:dyDescent="0.25">
      <c r="A573" s="11">
        <v>314900</v>
      </c>
      <c r="B573" s="1" t="s">
        <v>731</v>
      </c>
      <c r="C573" s="16">
        <v>2549</v>
      </c>
      <c r="D573" s="1" t="s">
        <v>35</v>
      </c>
      <c r="E573" s="8" t="s">
        <v>1110</v>
      </c>
      <c r="F573" s="2" t="s">
        <v>880</v>
      </c>
      <c r="G573" s="2" t="s">
        <v>1129</v>
      </c>
      <c r="H573" s="2" t="s">
        <v>1130</v>
      </c>
      <c r="I573" s="2">
        <v>3149002</v>
      </c>
      <c r="J573" s="2">
        <v>31042</v>
      </c>
      <c r="K573" s="2">
        <v>3107</v>
      </c>
      <c r="L573" s="7" t="s">
        <v>1110</v>
      </c>
      <c r="M573" s="8" t="s">
        <v>880</v>
      </c>
      <c r="N573" s="57">
        <v>49</v>
      </c>
      <c r="O573" s="57">
        <v>2500</v>
      </c>
    </row>
    <row r="574" spans="1:15" x14ac:dyDescent="0.25">
      <c r="A574" s="11">
        <v>314910</v>
      </c>
      <c r="B574" s="1" t="s">
        <v>162</v>
      </c>
      <c r="C574" s="16">
        <v>11518</v>
      </c>
      <c r="D574" s="1" t="s">
        <v>60</v>
      </c>
      <c r="E574" s="8" t="s">
        <v>1387</v>
      </c>
      <c r="F574" s="2" t="s">
        <v>892</v>
      </c>
      <c r="G574" s="2" t="s">
        <v>1400</v>
      </c>
      <c r="H574" s="2" t="s">
        <v>1401</v>
      </c>
      <c r="I574" s="2">
        <v>3149101</v>
      </c>
      <c r="J574" s="2">
        <v>31003</v>
      </c>
      <c r="K574" s="2">
        <v>3101</v>
      </c>
      <c r="L574" s="7" t="s">
        <v>1939</v>
      </c>
      <c r="M574" s="8" t="s">
        <v>892</v>
      </c>
      <c r="N574" s="57">
        <v>1115</v>
      </c>
      <c r="O574" s="57">
        <v>10403</v>
      </c>
    </row>
    <row r="575" spans="1:15" x14ac:dyDescent="0.25">
      <c r="A575" s="5">
        <v>314915</v>
      </c>
      <c r="B575" s="1" t="s">
        <v>707</v>
      </c>
      <c r="C575" s="16">
        <v>11773</v>
      </c>
      <c r="D575" s="1" t="s">
        <v>129</v>
      </c>
      <c r="E575" s="8" t="s">
        <v>1469</v>
      </c>
      <c r="F575" s="2" t="s">
        <v>1048</v>
      </c>
      <c r="G575" s="2" t="s">
        <v>1477</v>
      </c>
      <c r="H575" s="2" t="s">
        <v>1478</v>
      </c>
      <c r="I575" s="2">
        <v>3149150</v>
      </c>
      <c r="J575" s="2">
        <v>31053</v>
      </c>
      <c r="K575" s="2">
        <v>3108</v>
      </c>
      <c r="L575" s="7" t="s">
        <v>2076</v>
      </c>
      <c r="M575" s="8" t="s">
        <v>1048</v>
      </c>
      <c r="N575" s="57">
        <v>57</v>
      </c>
      <c r="O575" s="57">
        <v>11716</v>
      </c>
    </row>
    <row r="576" spans="1:15" x14ac:dyDescent="0.25">
      <c r="A576" s="5">
        <v>314920</v>
      </c>
      <c r="B576" s="1" t="s">
        <v>837</v>
      </c>
      <c r="C576" s="16">
        <v>3671</v>
      </c>
      <c r="D576" s="1" t="s">
        <v>5</v>
      </c>
      <c r="E576" s="2" t="s">
        <v>958</v>
      </c>
      <c r="F576" s="2" t="s">
        <v>959</v>
      </c>
      <c r="G576" s="2" t="s">
        <v>966</v>
      </c>
      <c r="H576" s="2" t="s">
        <v>967</v>
      </c>
      <c r="I576" s="2">
        <v>3149200</v>
      </c>
      <c r="J576" s="2">
        <v>31070</v>
      </c>
      <c r="K576" s="2">
        <v>3112</v>
      </c>
      <c r="L576" s="7" t="s">
        <v>1937</v>
      </c>
      <c r="M576" s="8" t="s">
        <v>959</v>
      </c>
      <c r="N576" s="57">
        <v>301</v>
      </c>
      <c r="O576" s="57">
        <v>3370</v>
      </c>
    </row>
    <row r="577" spans="1:15" x14ac:dyDescent="0.25">
      <c r="A577" s="5">
        <v>314930</v>
      </c>
      <c r="B577" s="1" t="s">
        <v>21</v>
      </c>
      <c r="C577" s="16">
        <v>65176</v>
      </c>
      <c r="D577" s="1" t="s">
        <v>0</v>
      </c>
      <c r="E577" s="8" t="s">
        <v>1927</v>
      </c>
      <c r="F577" s="2" t="s">
        <v>1004</v>
      </c>
      <c r="G577" s="2" t="s">
        <v>1834</v>
      </c>
      <c r="H577" s="2" t="s">
        <v>1379</v>
      </c>
      <c r="I577" s="2">
        <v>3149309</v>
      </c>
      <c r="J577" s="2">
        <v>31025</v>
      </c>
      <c r="K577" s="2">
        <v>3103</v>
      </c>
      <c r="L577" s="7" t="s">
        <v>1927</v>
      </c>
      <c r="M577" s="8" t="s">
        <v>1004</v>
      </c>
      <c r="N577" s="57">
        <v>17458</v>
      </c>
      <c r="O577" s="57">
        <v>47718</v>
      </c>
    </row>
    <row r="578" spans="1:15" x14ac:dyDescent="0.25">
      <c r="A578" s="7">
        <v>314940</v>
      </c>
      <c r="B578" s="1" t="s">
        <v>766</v>
      </c>
      <c r="C578" s="16">
        <v>1858</v>
      </c>
      <c r="D578" s="1" t="s">
        <v>8</v>
      </c>
      <c r="E578" s="8" t="s">
        <v>1529</v>
      </c>
      <c r="F578" s="2" t="s">
        <v>880</v>
      </c>
      <c r="G578" s="2" t="s">
        <v>982</v>
      </c>
      <c r="H578" s="2" t="s">
        <v>1538</v>
      </c>
      <c r="I578" s="2">
        <v>3149408</v>
      </c>
      <c r="J578" s="2">
        <v>31090</v>
      </c>
      <c r="K578" s="2">
        <v>3107</v>
      </c>
      <c r="L578" s="7" t="s">
        <v>2078</v>
      </c>
      <c r="M578" s="8" t="s">
        <v>880</v>
      </c>
      <c r="N578" s="57">
        <v>34</v>
      </c>
      <c r="O578" s="57">
        <v>1824</v>
      </c>
    </row>
    <row r="579" spans="1:15" x14ac:dyDescent="0.25">
      <c r="A579" s="11">
        <v>314950</v>
      </c>
      <c r="B579" s="1" t="s">
        <v>754</v>
      </c>
      <c r="C579" s="16">
        <v>3384</v>
      </c>
      <c r="D579" s="1" t="s">
        <v>8</v>
      </c>
      <c r="E579" s="8" t="s">
        <v>1788</v>
      </c>
      <c r="F579" s="2" t="s">
        <v>880</v>
      </c>
      <c r="G579" s="2" t="s">
        <v>1454</v>
      </c>
      <c r="H579" s="2" t="s">
        <v>1792</v>
      </c>
      <c r="I579" s="2">
        <v>3149507</v>
      </c>
      <c r="J579" s="2">
        <v>31047</v>
      </c>
      <c r="K579" s="2">
        <v>3107</v>
      </c>
      <c r="L579" s="7" t="s">
        <v>2078</v>
      </c>
      <c r="M579" s="8" t="s">
        <v>880</v>
      </c>
      <c r="N579" s="57">
        <v>456</v>
      </c>
      <c r="O579" s="57">
        <v>2928</v>
      </c>
    </row>
    <row r="580" spans="1:15" x14ac:dyDescent="0.25">
      <c r="A580" s="11">
        <v>314960</v>
      </c>
      <c r="B580" s="1" t="s">
        <v>250</v>
      </c>
      <c r="C580" s="16">
        <v>4488</v>
      </c>
      <c r="D580" s="1" t="s">
        <v>11</v>
      </c>
      <c r="E580" s="2" t="s">
        <v>1823</v>
      </c>
      <c r="F580" s="2" t="s">
        <v>1004</v>
      </c>
      <c r="G580" s="2" t="s">
        <v>1518</v>
      </c>
      <c r="H580" s="2" t="s">
        <v>1148</v>
      </c>
      <c r="I580" s="2">
        <v>3149606</v>
      </c>
      <c r="J580" s="2">
        <v>31024</v>
      </c>
      <c r="K580" s="2">
        <v>3103</v>
      </c>
      <c r="L580" s="7" t="s">
        <v>1823</v>
      </c>
      <c r="M580" s="8" t="s">
        <v>1004</v>
      </c>
      <c r="N580" s="57">
        <v>282</v>
      </c>
      <c r="O580" s="57">
        <v>4206</v>
      </c>
    </row>
    <row r="581" spans="1:15" x14ac:dyDescent="0.25">
      <c r="A581" s="5">
        <v>314970</v>
      </c>
      <c r="B581" s="1" t="s">
        <v>169</v>
      </c>
      <c r="C581" s="16">
        <v>11619</v>
      </c>
      <c r="D581" s="1" t="s">
        <v>55</v>
      </c>
      <c r="E581" s="8" t="s">
        <v>1248</v>
      </c>
      <c r="F581" s="2" t="s">
        <v>1060</v>
      </c>
      <c r="G581" s="2" t="s">
        <v>1257</v>
      </c>
      <c r="H581" s="2" t="s">
        <v>1038</v>
      </c>
      <c r="I581" s="2">
        <v>3149705</v>
      </c>
      <c r="J581" s="2">
        <v>31086</v>
      </c>
      <c r="K581" s="2">
        <v>3105</v>
      </c>
      <c r="L581" s="7" t="s">
        <v>1248</v>
      </c>
      <c r="M581" s="8" t="s">
        <v>1060</v>
      </c>
      <c r="N581" s="57">
        <v>3143</v>
      </c>
      <c r="O581" s="57">
        <v>8476</v>
      </c>
    </row>
    <row r="582" spans="1:15" x14ac:dyDescent="0.25">
      <c r="A582" s="5">
        <v>314980</v>
      </c>
      <c r="B582" s="1" t="s">
        <v>799</v>
      </c>
      <c r="C582" s="16">
        <v>15965</v>
      </c>
      <c r="D582" s="1" t="s">
        <v>5</v>
      </c>
      <c r="E582" s="8" t="s">
        <v>958</v>
      </c>
      <c r="F582" s="2" t="s">
        <v>959</v>
      </c>
      <c r="G582" s="2" t="s">
        <v>968</v>
      </c>
      <c r="H582" s="2" t="s">
        <v>969</v>
      </c>
      <c r="I582" s="2">
        <v>3149804</v>
      </c>
      <c r="J582" s="2">
        <v>31070</v>
      </c>
      <c r="K582" s="2">
        <v>3112</v>
      </c>
      <c r="L582" s="7" t="s">
        <v>1937</v>
      </c>
      <c r="M582" s="8" t="s">
        <v>959</v>
      </c>
      <c r="N582" s="57">
        <v>1499</v>
      </c>
      <c r="O582" s="57">
        <v>14466</v>
      </c>
    </row>
    <row r="583" spans="1:15" x14ac:dyDescent="0.25">
      <c r="A583" s="5">
        <v>314990</v>
      </c>
      <c r="B583" s="1" t="s">
        <v>206</v>
      </c>
      <c r="C583" s="16">
        <v>21786</v>
      </c>
      <c r="D583" s="1" t="s">
        <v>56</v>
      </c>
      <c r="E583" s="8" t="s">
        <v>1511</v>
      </c>
      <c r="F583" s="2" t="s">
        <v>892</v>
      </c>
      <c r="G583" s="2" t="s">
        <v>1519</v>
      </c>
      <c r="H583" s="2" t="s">
        <v>910</v>
      </c>
      <c r="I583" s="2">
        <v>3149903</v>
      </c>
      <c r="J583" s="2">
        <v>31004</v>
      </c>
      <c r="K583" s="2">
        <v>3101</v>
      </c>
      <c r="L583" s="7" t="s">
        <v>1511</v>
      </c>
      <c r="M583" s="8" t="s">
        <v>892</v>
      </c>
      <c r="N583" s="57">
        <v>2782</v>
      </c>
      <c r="O583" s="57">
        <v>19004</v>
      </c>
    </row>
    <row r="584" spans="1:15" x14ac:dyDescent="0.25">
      <c r="A584" s="11">
        <v>314995</v>
      </c>
      <c r="B584" s="1" t="s">
        <v>583</v>
      </c>
      <c r="C584" s="16">
        <v>6975</v>
      </c>
      <c r="D584" s="1" t="s">
        <v>6</v>
      </c>
      <c r="E584" s="8" t="s">
        <v>1361</v>
      </c>
      <c r="F584" s="2" t="s">
        <v>1132</v>
      </c>
      <c r="G584" s="2" t="s">
        <v>1137</v>
      </c>
      <c r="H584" s="2" t="s">
        <v>1308</v>
      </c>
      <c r="I584" s="2">
        <v>3149952</v>
      </c>
      <c r="J584" s="2">
        <v>31037</v>
      </c>
      <c r="K584" s="2">
        <v>3114</v>
      </c>
      <c r="L584" s="7" t="s">
        <v>1361</v>
      </c>
      <c r="M584" s="8" t="s">
        <v>1132</v>
      </c>
      <c r="N584" s="57">
        <v>954</v>
      </c>
      <c r="O584" s="57">
        <v>6021</v>
      </c>
    </row>
    <row r="585" spans="1:15" x14ac:dyDescent="0.25">
      <c r="A585" s="11">
        <v>315000</v>
      </c>
      <c r="B585" s="1" t="s">
        <v>723</v>
      </c>
      <c r="C585" s="16">
        <v>4309</v>
      </c>
      <c r="D585" s="1" t="s">
        <v>112</v>
      </c>
      <c r="E585" s="8" t="s">
        <v>1411</v>
      </c>
      <c r="F585" s="2" t="s">
        <v>863</v>
      </c>
      <c r="G585" s="2" t="s">
        <v>1419</v>
      </c>
      <c r="H585" s="2" t="s">
        <v>1420</v>
      </c>
      <c r="I585" s="2">
        <v>3150000</v>
      </c>
      <c r="J585" s="2">
        <v>31096</v>
      </c>
      <c r="K585" s="2">
        <v>3111</v>
      </c>
      <c r="L585" s="7" t="s">
        <v>2070</v>
      </c>
      <c r="M585" s="8" t="s">
        <v>863</v>
      </c>
      <c r="N585" s="57">
        <v>95</v>
      </c>
      <c r="O585" s="57">
        <v>4214</v>
      </c>
    </row>
    <row r="586" spans="1:15" x14ac:dyDescent="0.25">
      <c r="A586" s="7">
        <v>315010</v>
      </c>
      <c r="B586" s="1" t="s">
        <v>672</v>
      </c>
      <c r="C586" s="16">
        <v>2804</v>
      </c>
      <c r="D586" s="1" t="s">
        <v>8</v>
      </c>
      <c r="E586" s="8" t="s">
        <v>1487</v>
      </c>
      <c r="F586" s="2" t="s">
        <v>880</v>
      </c>
      <c r="G586" s="2" t="s">
        <v>1380</v>
      </c>
      <c r="H586" s="2" t="s">
        <v>1499</v>
      </c>
      <c r="I586" s="2">
        <v>3150109</v>
      </c>
      <c r="J586" s="2">
        <v>31097</v>
      </c>
      <c r="K586" s="2">
        <v>3107</v>
      </c>
      <c r="L586" s="7" t="s">
        <v>2078</v>
      </c>
      <c r="M586" s="8" t="s">
        <v>880</v>
      </c>
      <c r="N586" s="57">
        <v>327</v>
      </c>
      <c r="O586" s="57">
        <v>2477</v>
      </c>
    </row>
    <row r="587" spans="1:15" x14ac:dyDescent="0.25">
      <c r="A587" s="11">
        <v>315015</v>
      </c>
      <c r="B587" s="1" t="s">
        <v>306</v>
      </c>
      <c r="C587" s="16">
        <v>8716</v>
      </c>
      <c r="D587" s="1" t="s">
        <v>6</v>
      </c>
      <c r="E587" s="8" t="s">
        <v>1131</v>
      </c>
      <c r="F587" s="2" t="s">
        <v>1132</v>
      </c>
      <c r="G587" s="2" t="s">
        <v>949</v>
      </c>
      <c r="H587" s="2" t="s">
        <v>971</v>
      </c>
      <c r="I587" s="2">
        <v>3150158</v>
      </c>
      <c r="J587" s="2">
        <v>31034</v>
      </c>
      <c r="K587" s="2">
        <v>3114</v>
      </c>
      <c r="L587" s="7" t="s">
        <v>1131</v>
      </c>
      <c r="M587" s="8" t="s">
        <v>1132</v>
      </c>
      <c r="N587" s="57">
        <v>153</v>
      </c>
      <c r="O587" s="57">
        <v>8563</v>
      </c>
    </row>
    <row r="588" spans="1:15" x14ac:dyDescent="0.25">
      <c r="A588" s="5">
        <v>315020</v>
      </c>
      <c r="B588" s="1" t="s">
        <v>664</v>
      </c>
      <c r="C588" s="16">
        <v>4240</v>
      </c>
      <c r="D588" s="1" t="s">
        <v>32</v>
      </c>
      <c r="E588" s="8" t="s">
        <v>1696</v>
      </c>
      <c r="F588" s="2" t="s">
        <v>1551</v>
      </c>
      <c r="G588" s="2" t="s">
        <v>1205</v>
      </c>
      <c r="H588" s="2" t="s">
        <v>1689</v>
      </c>
      <c r="I588" s="2">
        <v>3150208</v>
      </c>
      <c r="J588" s="2">
        <v>31060</v>
      </c>
      <c r="K588" s="2">
        <v>3110</v>
      </c>
      <c r="L588" s="7" t="s">
        <v>1696</v>
      </c>
      <c r="M588" s="8" t="s">
        <v>1551</v>
      </c>
      <c r="N588" s="57">
        <v>333</v>
      </c>
      <c r="O588" s="57">
        <v>3907</v>
      </c>
    </row>
    <row r="589" spans="1:15" x14ac:dyDescent="0.25">
      <c r="A589" s="5">
        <v>315030</v>
      </c>
      <c r="B589" s="1" t="s">
        <v>524</v>
      </c>
      <c r="C589" s="16">
        <v>4650</v>
      </c>
      <c r="D589" s="1" t="s">
        <v>1164</v>
      </c>
      <c r="E589" s="2" t="s">
        <v>1774</v>
      </c>
      <c r="F589" s="2" t="s">
        <v>977</v>
      </c>
      <c r="G589" s="2" t="s">
        <v>1026</v>
      </c>
      <c r="H589" s="2" t="s">
        <v>1784</v>
      </c>
      <c r="I589" s="2">
        <v>3150307</v>
      </c>
      <c r="J589" s="2">
        <v>31015</v>
      </c>
      <c r="K589" s="2">
        <v>3102</v>
      </c>
      <c r="L589" s="7" t="s">
        <v>1946</v>
      </c>
      <c r="M589" s="8" t="s">
        <v>977</v>
      </c>
      <c r="N589" s="57">
        <v>71</v>
      </c>
      <c r="O589" s="57">
        <v>4579</v>
      </c>
    </row>
    <row r="590" spans="1:15" x14ac:dyDescent="0.25">
      <c r="A590" s="5">
        <v>315040</v>
      </c>
      <c r="B590" s="1" t="s">
        <v>288</v>
      </c>
      <c r="C590" s="16">
        <v>5074</v>
      </c>
      <c r="D590" s="1" t="s">
        <v>0</v>
      </c>
      <c r="E590" s="8" t="s">
        <v>1025</v>
      </c>
      <c r="F590" s="2" t="s">
        <v>1004</v>
      </c>
      <c r="G590" s="2" t="s">
        <v>1042</v>
      </c>
      <c r="H590" s="2" t="s">
        <v>1043</v>
      </c>
      <c r="I590" s="2">
        <v>3150406</v>
      </c>
      <c r="J590" s="2">
        <v>31017</v>
      </c>
      <c r="K590" s="2">
        <v>3103</v>
      </c>
      <c r="L590" s="7" t="s">
        <v>1025</v>
      </c>
      <c r="M590" s="8" t="s">
        <v>1004</v>
      </c>
      <c r="N590" s="57">
        <v>118</v>
      </c>
      <c r="O590" s="57">
        <v>4956</v>
      </c>
    </row>
    <row r="591" spans="1:15" x14ac:dyDescent="0.25">
      <c r="A591" s="11">
        <v>315050</v>
      </c>
      <c r="B591" s="1" t="s">
        <v>614</v>
      </c>
      <c r="C591" s="16">
        <v>8919</v>
      </c>
      <c r="D591" s="1" t="s">
        <v>66</v>
      </c>
      <c r="E591" s="8" t="s">
        <v>1684</v>
      </c>
      <c r="F591" s="2" t="s">
        <v>892</v>
      </c>
      <c r="G591" s="2" t="s">
        <v>1073</v>
      </c>
      <c r="H591" s="2" t="s">
        <v>1687</v>
      </c>
      <c r="I591" s="2">
        <v>3150505</v>
      </c>
      <c r="J591" s="2">
        <v>31093</v>
      </c>
      <c r="K591" s="2">
        <v>3101</v>
      </c>
      <c r="L591" s="7" t="s">
        <v>1684</v>
      </c>
      <c r="M591" s="8" t="s">
        <v>892</v>
      </c>
      <c r="N591" s="57">
        <v>563</v>
      </c>
      <c r="O591" s="57">
        <v>8356</v>
      </c>
    </row>
    <row r="592" spans="1:15" x14ac:dyDescent="0.25">
      <c r="A592" s="11">
        <v>315053</v>
      </c>
      <c r="B592" s="1" t="s">
        <v>736</v>
      </c>
      <c r="C592" s="16">
        <v>5028</v>
      </c>
      <c r="D592" s="1" t="s">
        <v>6</v>
      </c>
      <c r="E592" s="8" t="s">
        <v>1196</v>
      </c>
      <c r="F592" s="2" t="s">
        <v>1132</v>
      </c>
      <c r="G592" s="2" t="s">
        <v>1207</v>
      </c>
      <c r="H592" s="2" t="s">
        <v>1208</v>
      </c>
      <c r="I592" s="2">
        <v>3150539</v>
      </c>
      <c r="J592" s="2">
        <v>31035</v>
      </c>
      <c r="K592" s="2">
        <v>3114</v>
      </c>
      <c r="L592" s="7" t="s">
        <v>1960</v>
      </c>
      <c r="M592" s="8" t="s">
        <v>1132</v>
      </c>
      <c r="N592" s="57">
        <v>902</v>
      </c>
      <c r="O592" s="57">
        <v>4126</v>
      </c>
    </row>
    <row r="593" spans="1:15" x14ac:dyDescent="0.25">
      <c r="A593" s="11">
        <v>315057</v>
      </c>
      <c r="B593" s="1" t="s">
        <v>603</v>
      </c>
      <c r="C593" s="16">
        <v>7649</v>
      </c>
      <c r="D593" s="1" t="s">
        <v>129</v>
      </c>
      <c r="E593" s="17" t="s">
        <v>1075</v>
      </c>
      <c r="F593" s="2" t="s">
        <v>1048</v>
      </c>
      <c r="G593" s="2" t="s">
        <v>1087</v>
      </c>
      <c r="H593" s="2" t="s">
        <v>1088</v>
      </c>
      <c r="I593" s="2">
        <v>3150570</v>
      </c>
      <c r="J593" s="2">
        <v>31049</v>
      </c>
      <c r="K593" s="2">
        <v>3108</v>
      </c>
      <c r="L593" s="7" t="s">
        <v>2071</v>
      </c>
      <c r="M593" s="8" t="s">
        <v>1048</v>
      </c>
      <c r="N593" s="57">
        <v>19</v>
      </c>
      <c r="O593" s="57">
        <v>7630</v>
      </c>
    </row>
    <row r="594" spans="1:15" x14ac:dyDescent="0.25">
      <c r="A594" s="11">
        <v>315060</v>
      </c>
      <c r="B594" s="1" t="s">
        <v>256</v>
      </c>
      <c r="C594" s="16">
        <v>6567</v>
      </c>
      <c r="D594" s="1" t="s">
        <v>55</v>
      </c>
      <c r="E594" s="8" t="s">
        <v>1432</v>
      </c>
      <c r="F594" s="2" t="s">
        <v>1060</v>
      </c>
      <c r="G594" s="2" t="s">
        <v>1433</v>
      </c>
      <c r="H594" s="2" t="s">
        <v>1126</v>
      </c>
      <c r="I594" s="2">
        <v>3150604</v>
      </c>
      <c r="J594" s="2">
        <v>31031</v>
      </c>
      <c r="K594" s="2">
        <v>3105</v>
      </c>
      <c r="L594" s="7" t="s">
        <v>1940</v>
      </c>
      <c r="M594" s="8" t="s">
        <v>1060</v>
      </c>
      <c r="N594" s="57">
        <v>508</v>
      </c>
      <c r="O594" s="57">
        <v>6059</v>
      </c>
    </row>
    <row r="595" spans="1:15" x14ac:dyDescent="0.25">
      <c r="A595" s="5">
        <v>315070</v>
      </c>
      <c r="B595" s="1" t="s">
        <v>252</v>
      </c>
      <c r="C595" s="16">
        <v>6203</v>
      </c>
      <c r="D595" s="1" t="s">
        <v>5</v>
      </c>
      <c r="E595" s="8" t="s">
        <v>1282</v>
      </c>
      <c r="F595" s="2" t="s">
        <v>959</v>
      </c>
      <c r="G595" s="2" t="s">
        <v>1292</v>
      </c>
      <c r="H595" s="2" t="s">
        <v>1288</v>
      </c>
      <c r="I595" s="2">
        <v>3150703</v>
      </c>
      <c r="J595" s="2">
        <v>31071</v>
      </c>
      <c r="K595" s="2">
        <v>3112</v>
      </c>
      <c r="L595" s="7" t="s">
        <v>1964</v>
      </c>
      <c r="M595" s="8" t="s">
        <v>959</v>
      </c>
      <c r="N595" s="57">
        <v>2705</v>
      </c>
      <c r="O595" s="57">
        <v>3498</v>
      </c>
    </row>
    <row r="596" spans="1:15" x14ac:dyDescent="0.25">
      <c r="A596" s="5">
        <v>315080</v>
      </c>
      <c r="B596" s="1" t="s">
        <v>383</v>
      </c>
      <c r="C596" s="16">
        <v>17870</v>
      </c>
      <c r="D596" s="1" t="s">
        <v>22</v>
      </c>
      <c r="E596" s="8" t="s">
        <v>1172</v>
      </c>
      <c r="F596" s="2" t="s">
        <v>977</v>
      </c>
      <c r="G596" s="2" t="s">
        <v>1178</v>
      </c>
      <c r="H596" s="2" t="s">
        <v>1179</v>
      </c>
      <c r="I596" s="2">
        <v>3150802</v>
      </c>
      <c r="J596" s="2">
        <v>31079</v>
      </c>
      <c r="K596" s="2">
        <v>3102</v>
      </c>
      <c r="L596" s="7" t="s">
        <v>1172</v>
      </c>
      <c r="M596" s="8" t="s">
        <v>977</v>
      </c>
      <c r="N596" s="57">
        <v>392</v>
      </c>
      <c r="O596" s="57">
        <v>17478</v>
      </c>
    </row>
    <row r="597" spans="1:15" x14ac:dyDescent="0.25">
      <c r="A597" s="5">
        <v>315090</v>
      </c>
      <c r="B597" s="1" t="s">
        <v>787</v>
      </c>
      <c r="C597" s="16">
        <v>5574</v>
      </c>
      <c r="D597" s="1" t="s">
        <v>60</v>
      </c>
      <c r="E597" s="2" t="s">
        <v>1387</v>
      </c>
      <c r="F597" s="2" t="s">
        <v>892</v>
      </c>
      <c r="G597" s="2" t="s">
        <v>1402</v>
      </c>
      <c r="H597" s="2" t="s">
        <v>1403</v>
      </c>
      <c r="I597" s="2">
        <v>3150901</v>
      </c>
      <c r="J597" s="2">
        <v>31003</v>
      </c>
      <c r="K597" s="2">
        <v>3101</v>
      </c>
      <c r="L597" s="7" t="s">
        <v>1939</v>
      </c>
      <c r="M597" s="8" t="s">
        <v>892</v>
      </c>
      <c r="N597" s="57">
        <v>625</v>
      </c>
      <c r="O597" s="57">
        <v>4949</v>
      </c>
    </row>
    <row r="598" spans="1:15" x14ac:dyDescent="0.25">
      <c r="A598" s="5">
        <v>315100</v>
      </c>
      <c r="B598" s="1" t="s">
        <v>131</v>
      </c>
      <c r="C598" s="16">
        <v>8638</v>
      </c>
      <c r="D598" s="1" t="s">
        <v>60</v>
      </c>
      <c r="E598" s="8" t="s">
        <v>1387</v>
      </c>
      <c r="F598" s="2" t="s">
        <v>892</v>
      </c>
      <c r="G598" s="2" t="s">
        <v>1404</v>
      </c>
      <c r="H598" s="2" t="s">
        <v>1405</v>
      </c>
      <c r="I598" s="2">
        <v>3151008</v>
      </c>
      <c r="J598" s="2">
        <v>31003</v>
      </c>
      <c r="K598" s="2">
        <v>3101</v>
      </c>
      <c r="L598" s="7" t="s">
        <v>1939</v>
      </c>
      <c r="M598" s="8" t="s">
        <v>892</v>
      </c>
      <c r="N598" s="57">
        <v>1471</v>
      </c>
      <c r="O598" s="57">
        <v>7167</v>
      </c>
    </row>
    <row r="599" spans="1:15" x14ac:dyDescent="0.25">
      <c r="A599" s="5">
        <v>315110</v>
      </c>
      <c r="B599" s="1" t="s">
        <v>427</v>
      </c>
      <c r="C599" s="16">
        <v>10955</v>
      </c>
      <c r="D599" s="1" t="s">
        <v>211</v>
      </c>
      <c r="E599" s="8" t="s">
        <v>879</v>
      </c>
      <c r="F599" s="2" t="s">
        <v>880</v>
      </c>
      <c r="G599" s="2" t="s">
        <v>885</v>
      </c>
      <c r="H599" s="2" t="s">
        <v>886</v>
      </c>
      <c r="I599" s="2">
        <v>3151107</v>
      </c>
      <c r="J599" s="2">
        <v>31041</v>
      </c>
      <c r="K599" s="2">
        <v>3107</v>
      </c>
      <c r="L599" s="7" t="s">
        <v>1936</v>
      </c>
      <c r="M599" s="8" t="s">
        <v>880</v>
      </c>
      <c r="N599" s="57">
        <v>2059</v>
      </c>
      <c r="O599" s="57">
        <v>8896</v>
      </c>
    </row>
    <row r="600" spans="1:15" x14ac:dyDescent="0.25">
      <c r="A600" s="7">
        <v>315120</v>
      </c>
      <c r="B600" s="1" t="s">
        <v>92</v>
      </c>
      <c r="C600" s="16">
        <v>57474</v>
      </c>
      <c r="D600" s="1" t="s">
        <v>92</v>
      </c>
      <c r="E600" s="8" t="s">
        <v>1675</v>
      </c>
      <c r="F600" s="2" t="s">
        <v>1048</v>
      </c>
      <c r="G600" s="2" t="s">
        <v>1679</v>
      </c>
      <c r="H600" s="2" t="s">
        <v>1680</v>
      </c>
      <c r="I600" s="2">
        <v>3151206</v>
      </c>
      <c r="J600" s="2">
        <v>31055</v>
      </c>
      <c r="K600" s="2">
        <v>3108</v>
      </c>
      <c r="L600" s="7" t="s">
        <v>1675</v>
      </c>
      <c r="M600" s="8" t="s">
        <v>1048</v>
      </c>
      <c r="N600" s="57">
        <v>9271</v>
      </c>
      <c r="O600" s="57">
        <v>48203</v>
      </c>
    </row>
    <row r="601" spans="1:15" x14ac:dyDescent="0.25">
      <c r="A601" s="11">
        <v>315130</v>
      </c>
      <c r="B601" s="1" t="s">
        <v>118</v>
      </c>
      <c r="C601" s="16">
        <v>10949</v>
      </c>
      <c r="D601" s="1" t="s">
        <v>161</v>
      </c>
      <c r="E601" s="8" t="s">
        <v>1874</v>
      </c>
      <c r="F601" s="2" t="s">
        <v>880</v>
      </c>
      <c r="G601" s="2" t="s">
        <v>1378</v>
      </c>
      <c r="H601" s="2" t="s">
        <v>1878</v>
      </c>
      <c r="I601" s="2">
        <v>3151305</v>
      </c>
      <c r="J601" s="2">
        <v>31048</v>
      </c>
      <c r="K601" s="2">
        <v>3107</v>
      </c>
      <c r="L601" s="7" t="s">
        <v>1951</v>
      </c>
      <c r="M601" s="8" t="s">
        <v>880</v>
      </c>
      <c r="N601" s="57">
        <v>1474</v>
      </c>
      <c r="O601" s="57">
        <v>9475</v>
      </c>
    </row>
    <row r="602" spans="1:15" x14ac:dyDescent="0.25">
      <c r="A602" s="7">
        <v>315140</v>
      </c>
      <c r="B602" s="1" t="s">
        <v>136</v>
      </c>
      <c r="C602" s="16">
        <v>27981</v>
      </c>
      <c r="D602" s="1" t="s">
        <v>55</v>
      </c>
      <c r="E602" s="8" t="s">
        <v>1614</v>
      </c>
      <c r="F602" s="2" t="s">
        <v>1060</v>
      </c>
      <c r="G602" s="2" t="s">
        <v>1218</v>
      </c>
      <c r="H602" s="2" t="s">
        <v>1618</v>
      </c>
      <c r="I602" s="2">
        <v>3151404</v>
      </c>
      <c r="J602" s="2">
        <v>31032</v>
      </c>
      <c r="K602" s="2">
        <v>3105</v>
      </c>
      <c r="L602" s="7" t="s">
        <v>1944</v>
      </c>
      <c r="M602" s="8" t="s">
        <v>1060</v>
      </c>
      <c r="N602" s="57">
        <v>7625</v>
      </c>
      <c r="O602" s="57">
        <v>20356</v>
      </c>
    </row>
    <row r="603" spans="1:15" x14ac:dyDescent="0.25">
      <c r="A603" s="11">
        <v>315150</v>
      </c>
      <c r="B603" s="1" t="s">
        <v>49</v>
      </c>
      <c r="C603" s="16">
        <v>34754</v>
      </c>
      <c r="D603" s="1" t="s">
        <v>66</v>
      </c>
      <c r="E603" s="8" t="s">
        <v>1684</v>
      </c>
      <c r="F603" s="2" t="s">
        <v>892</v>
      </c>
      <c r="G603" s="2" t="s">
        <v>1688</v>
      </c>
      <c r="H603" s="2" t="s">
        <v>1162</v>
      </c>
      <c r="I603" s="2">
        <v>3151503</v>
      </c>
      <c r="J603" s="2">
        <v>31093</v>
      </c>
      <c r="K603" s="2">
        <v>3101</v>
      </c>
      <c r="L603" s="7" t="s">
        <v>1684</v>
      </c>
      <c r="M603" s="8" t="s">
        <v>892</v>
      </c>
      <c r="N603" s="57">
        <v>4161</v>
      </c>
      <c r="O603" s="57">
        <v>30593</v>
      </c>
    </row>
    <row r="604" spans="1:15" x14ac:dyDescent="0.25">
      <c r="A604" s="11">
        <v>315160</v>
      </c>
      <c r="B604" s="1" t="s">
        <v>213</v>
      </c>
      <c r="C604" s="16">
        <v>12349</v>
      </c>
      <c r="D604" s="1" t="s">
        <v>5</v>
      </c>
      <c r="E604" s="8" t="s">
        <v>1282</v>
      </c>
      <c r="F604" s="2" t="s">
        <v>959</v>
      </c>
      <c r="G604" s="2" t="s">
        <v>1292</v>
      </c>
      <c r="H604" s="2" t="s">
        <v>1255</v>
      </c>
      <c r="I604" s="2">
        <v>3151602</v>
      </c>
      <c r="J604" s="2">
        <v>31071</v>
      </c>
      <c r="K604" s="2">
        <v>3112</v>
      </c>
      <c r="L604" s="7" t="s">
        <v>1964</v>
      </c>
      <c r="M604" s="8" t="s">
        <v>959</v>
      </c>
      <c r="N604" s="57">
        <v>3111</v>
      </c>
      <c r="O604" s="57">
        <v>9238</v>
      </c>
    </row>
    <row r="605" spans="1:15" x14ac:dyDescent="0.25">
      <c r="A605" s="5">
        <v>315170</v>
      </c>
      <c r="B605" s="1" t="s">
        <v>525</v>
      </c>
      <c r="C605" s="16">
        <v>16983</v>
      </c>
      <c r="D605" s="1" t="s">
        <v>53</v>
      </c>
      <c r="E605" s="8" t="s">
        <v>891</v>
      </c>
      <c r="F605" s="2" t="s">
        <v>892</v>
      </c>
      <c r="G605" s="2" t="s">
        <v>919</v>
      </c>
      <c r="H605" s="2" t="s">
        <v>920</v>
      </c>
      <c r="I605" s="2">
        <v>3151701</v>
      </c>
      <c r="J605" s="2">
        <v>31001</v>
      </c>
      <c r="K605" s="2">
        <v>3101</v>
      </c>
      <c r="L605" s="7" t="s">
        <v>891</v>
      </c>
      <c r="M605" s="8" t="s">
        <v>892</v>
      </c>
      <c r="N605" s="57">
        <v>2341</v>
      </c>
      <c r="O605" s="57">
        <v>14642</v>
      </c>
    </row>
    <row r="606" spans="1:15" x14ac:dyDescent="0.25">
      <c r="A606" s="5">
        <v>315180</v>
      </c>
      <c r="B606" s="1" t="s">
        <v>12</v>
      </c>
      <c r="C606" s="16">
        <v>167769</v>
      </c>
      <c r="D606" s="1" t="s">
        <v>60</v>
      </c>
      <c r="E606" s="8" t="s">
        <v>1690</v>
      </c>
      <c r="F606" s="2" t="s">
        <v>892</v>
      </c>
      <c r="G606" s="2" t="s">
        <v>1691</v>
      </c>
      <c r="H606" s="2" t="s">
        <v>920</v>
      </c>
      <c r="I606" s="2">
        <v>3151800</v>
      </c>
      <c r="J606" s="2">
        <v>31006</v>
      </c>
      <c r="K606" s="2">
        <v>3101</v>
      </c>
      <c r="L606" s="7" t="s">
        <v>1945</v>
      </c>
      <c r="M606" s="8" t="s">
        <v>892</v>
      </c>
      <c r="N606" s="57">
        <v>73689</v>
      </c>
      <c r="O606" s="57">
        <v>94080</v>
      </c>
    </row>
    <row r="607" spans="1:15" x14ac:dyDescent="0.25">
      <c r="A607" s="5">
        <v>315190</v>
      </c>
      <c r="B607" s="1" t="s">
        <v>245</v>
      </c>
      <c r="C607" s="16">
        <v>8809</v>
      </c>
      <c r="D607" s="1" t="s">
        <v>35</v>
      </c>
      <c r="E607" s="8" t="s">
        <v>1550</v>
      </c>
      <c r="F607" s="2" t="s">
        <v>1551</v>
      </c>
      <c r="G607" s="2" t="s">
        <v>1565</v>
      </c>
      <c r="H607" s="2" t="s">
        <v>1138</v>
      </c>
      <c r="I607" s="2">
        <v>3151909</v>
      </c>
      <c r="J607" s="2">
        <v>31059</v>
      </c>
      <c r="K607" s="2">
        <v>3110</v>
      </c>
      <c r="L607" s="7" t="s">
        <v>1942</v>
      </c>
      <c r="M607" s="8" t="s">
        <v>1551</v>
      </c>
      <c r="N607" s="57">
        <v>114</v>
      </c>
      <c r="O607" s="57">
        <v>8695</v>
      </c>
    </row>
    <row r="608" spans="1:15" x14ac:dyDescent="0.25">
      <c r="A608" s="5">
        <v>315200</v>
      </c>
      <c r="B608" s="1" t="s">
        <v>96</v>
      </c>
      <c r="C608" s="16">
        <v>32387</v>
      </c>
      <c r="D608" s="1" t="s">
        <v>11</v>
      </c>
      <c r="E608" s="8" t="s">
        <v>1823</v>
      </c>
      <c r="F608" s="2" t="s">
        <v>1004</v>
      </c>
      <c r="G608" s="2" t="s">
        <v>1798</v>
      </c>
      <c r="H608" s="2" t="s">
        <v>967</v>
      </c>
      <c r="I608" s="2">
        <v>3152006</v>
      </c>
      <c r="J608" s="2">
        <v>31024</v>
      </c>
      <c r="K608" s="2">
        <v>3103</v>
      </c>
      <c r="L608" s="7" t="s">
        <v>1823</v>
      </c>
      <c r="M608" s="8" t="s">
        <v>1004</v>
      </c>
      <c r="N608" s="57">
        <v>3511</v>
      </c>
      <c r="O608" s="57">
        <v>28876</v>
      </c>
    </row>
    <row r="609" spans="1:15" x14ac:dyDescent="0.25">
      <c r="A609" s="5">
        <v>315210</v>
      </c>
      <c r="B609" s="1" t="s">
        <v>32</v>
      </c>
      <c r="C609" s="16">
        <v>61560</v>
      </c>
      <c r="D609" s="1" t="s">
        <v>32</v>
      </c>
      <c r="E609" s="8" t="s">
        <v>1696</v>
      </c>
      <c r="F609" s="2" t="s">
        <v>1551</v>
      </c>
      <c r="G609" s="2" t="s">
        <v>1704</v>
      </c>
      <c r="H609" s="2" t="s">
        <v>1705</v>
      </c>
      <c r="I609" s="2">
        <v>3152105</v>
      </c>
      <c r="J609" s="2">
        <v>31060</v>
      </c>
      <c r="K609" s="2">
        <v>3110</v>
      </c>
      <c r="L609" s="7" t="s">
        <v>1696</v>
      </c>
      <c r="M609" s="8" t="s">
        <v>1551</v>
      </c>
      <c r="N609" s="57">
        <v>13876</v>
      </c>
      <c r="O609" s="57">
        <v>47684</v>
      </c>
    </row>
    <row r="610" spans="1:15" x14ac:dyDescent="0.25">
      <c r="A610" s="7">
        <v>315213</v>
      </c>
      <c r="B610" s="1" t="s">
        <v>784</v>
      </c>
      <c r="C610" s="16">
        <v>4279</v>
      </c>
      <c r="D610" s="1" t="s">
        <v>92</v>
      </c>
      <c r="E610" s="8" t="s">
        <v>1675</v>
      </c>
      <c r="F610" s="2" t="s">
        <v>1048</v>
      </c>
      <c r="G610" s="2" t="s">
        <v>1092</v>
      </c>
      <c r="H610" s="2" t="s">
        <v>928</v>
      </c>
      <c r="I610" s="2">
        <v>3152131</v>
      </c>
      <c r="J610" s="2">
        <v>31055</v>
      </c>
      <c r="K610" s="2">
        <v>3108</v>
      </c>
      <c r="L610" s="7" t="s">
        <v>1675</v>
      </c>
      <c r="M610" s="8" t="s">
        <v>1048</v>
      </c>
      <c r="N610" s="57">
        <v>18</v>
      </c>
      <c r="O610" s="57">
        <v>4261</v>
      </c>
    </row>
    <row r="611" spans="1:15" x14ac:dyDescent="0.25">
      <c r="A611" s="11">
        <v>315217</v>
      </c>
      <c r="B611" s="1" t="s">
        <v>86</v>
      </c>
      <c r="C611" s="16">
        <v>12343</v>
      </c>
      <c r="D611" s="1" t="s">
        <v>627</v>
      </c>
      <c r="E611" s="8" t="s">
        <v>1422</v>
      </c>
      <c r="F611" s="2" t="s">
        <v>863</v>
      </c>
      <c r="G611" s="2" t="s">
        <v>1417</v>
      </c>
      <c r="H611" s="2" t="s">
        <v>1431</v>
      </c>
      <c r="I611" s="2">
        <v>3152170</v>
      </c>
      <c r="J611" s="2">
        <v>31065</v>
      </c>
      <c r="K611" s="2">
        <v>3111</v>
      </c>
      <c r="L611" s="8" t="s">
        <v>1422</v>
      </c>
      <c r="M611" s="8" t="s">
        <v>863</v>
      </c>
      <c r="N611" s="57">
        <v>169</v>
      </c>
      <c r="O611" s="57">
        <v>12174</v>
      </c>
    </row>
    <row r="612" spans="1:15" x14ac:dyDescent="0.25">
      <c r="A612" s="5">
        <v>315220</v>
      </c>
      <c r="B612" s="1" t="s">
        <v>207</v>
      </c>
      <c r="C612" s="16">
        <v>38541</v>
      </c>
      <c r="D612" s="1" t="s">
        <v>48</v>
      </c>
      <c r="E612" s="8" t="s">
        <v>1450</v>
      </c>
      <c r="F612" s="2" t="s">
        <v>1048</v>
      </c>
      <c r="G612" s="2" t="s">
        <v>1378</v>
      </c>
      <c r="H612" s="2" t="s">
        <v>1465</v>
      </c>
      <c r="I612" s="2">
        <v>3152204</v>
      </c>
      <c r="J612" s="2">
        <v>31052</v>
      </c>
      <c r="K612" s="2">
        <v>3108</v>
      </c>
      <c r="L612" s="7" t="s">
        <v>2077</v>
      </c>
      <c r="M612" s="8" t="s">
        <v>1048</v>
      </c>
      <c r="N612" s="57">
        <v>1607</v>
      </c>
      <c r="O612" s="57">
        <v>36934</v>
      </c>
    </row>
    <row r="613" spans="1:15" x14ac:dyDescent="0.25">
      <c r="A613" s="5">
        <v>315230</v>
      </c>
      <c r="B613" s="1" t="s">
        <v>194</v>
      </c>
      <c r="C613" s="16">
        <v>11274</v>
      </c>
      <c r="D613" s="1" t="s">
        <v>32</v>
      </c>
      <c r="E613" s="8" t="s">
        <v>1929</v>
      </c>
      <c r="F613" s="2" t="s">
        <v>1551</v>
      </c>
      <c r="G613" s="2" t="s">
        <v>1343</v>
      </c>
      <c r="H613" s="2" t="s">
        <v>1167</v>
      </c>
      <c r="I613" s="2">
        <v>3152303</v>
      </c>
      <c r="J613" s="2">
        <v>31061</v>
      </c>
      <c r="K613" s="2">
        <v>3110</v>
      </c>
      <c r="L613" s="7" t="s">
        <v>1952</v>
      </c>
      <c r="M613" s="8" t="s">
        <v>1551</v>
      </c>
      <c r="N613" s="57">
        <v>166</v>
      </c>
      <c r="O613" s="57">
        <v>11108</v>
      </c>
    </row>
    <row r="614" spans="1:15" x14ac:dyDescent="0.25">
      <c r="A614" s="5">
        <v>315240</v>
      </c>
      <c r="B614" s="1" t="s">
        <v>384</v>
      </c>
      <c r="C614" s="16">
        <v>16865</v>
      </c>
      <c r="D614" s="1" t="s">
        <v>112</v>
      </c>
      <c r="E614" s="8" t="s">
        <v>1845</v>
      </c>
      <c r="F614" s="2" t="s">
        <v>863</v>
      </c>
      <c r="G614" s="2" t="s">
        <v>1858</v>
      </c>
      <c r="H614" s="2" t="s">
        <v>1859</v>
      </c>
      <c r="I614" s="2">
        <v>3152402</v>
      </c>
      <c r="J614" s="2">
        <v>31099</v>
      </c>
      <c r="K614" s="2">
        <v>3111</v>
      </c>
      <c r="L614" s="7" t="s">
        <v>2070</v>
      </c>
      <c r="M614" s="8" t="s">
        <v>863</v>
      </c>
      <c r="N614" s="57">
        <v>520</v>
      </c>
      <c r="O614" s="57">
        <v>16345</v>
      </c>
    </row>
    <row r="615" spans="1:15" x14ac:dyDescent="0.25">
      <c r="A615" s="5">
        <v>315250</v>
      </c>
      <c r="B615" s="1" t="s">
        <v>60</v>
      </c>
      <c r="C615" s="16">
        <v>151284</v>
      </c>
      <c r="D615" s="1" t="s">
        <v>60</v>
      </c>
      <c r="E615" s="2" t="s">
        <v>1712</v>
      </c>
      <c r="F615" s="2" t="s">
        <v>892</v>
      </c>
      <c r="G615" s="2" t="s">
        <v>1735</v>
      </c>
      <c r="H615" s="2" t="s">
        <v>1736</v>
      </c>
      <c r="I615" s="2">
        <v>3152501</v>
      </c>
      <c r="J615" s="2">
        <v>31007</v>
      </c>
      <c r="K615" s="2">
        <v>3101</v>
      </c>
      <c r="L615" s="7" t="s">
        <v>1712</v>
      </c>
      <c r="M615" s="8" t="s">
        <v>892</v>
      </c>
      <c r="N615" s="57">
        <v>56458</v>
      </c>
      <c r="O615" s="57">
        <v>94826</v>
      </c>
    </row>
    <row r="616" spans="1:15" x14ac:dyDescent="0.25">
      <c r="A616" s="5">
        <v>315260</v>
      </c>
      <c r="B616" s="1" t="s">
        <v>394</v>
      </c>
      <c r="C616" s="16">
        <v>6043</v>
      </c>
      <c r="D616" s="1" t="s">
        <v>56</v>
      </c>
      <c r="E616" s="8" t="s">
        <v>1794</v>
      </c>
      <c r="F616" s="2" t="s">
        <v>892</v>
      </c>
      <c r="G616" s="2" t="s">
        <v>1806</v>
      </c>
      <c r="H616" s="2" t="s">
        <v>1807</v>
      </c>
      <c r="I616" s="2">
        <v>3152600</v>
      </c>
      <c r="J616" s="2">
        <v>31008</v>
      </c>
      <c r="K616" s="2">
        <v>3101</v>
      </c>
      <c r="L616" s="7" t="s">
        <v>1947</v>
      </c>
      <c r="M616" s="8" t="s">
        <v>892</v>
      </c>
      <c r="N616" s="57">
        <v>2130</v>
      </c>
      <c r="O616" s="57">
        <v>3913</v>
      </c>
    </row>
    <row r="617" spans="1:15" x14ac:dyDescent="0.25">
      <c r="A617" s="5">
        <v>315270</v>
      </c>
      <c r="B617" s="1" t="s">
        <v>526</v>
      </c>
      <c r="C617" s="16">
        <v>9041</v>
      </c>
      <c r="D617" s="1" t="s">
        <v>1164</v>
      </c>
      <c r="E617" s="8" t="s">
        <v>1774</v>
      </c>
      <c r="F617" s="2" t="s">
        <v>977</v>
      </c>
      <c r="G617" s="2" t="s">
        <v>1017</v>
      </c>
      <c r="H617" s="2" t="s">
        <v>1785</v>
      </c>
      <c r="I617" s="2">
        <v>3152709</v>
      </c>
      <c r="J617" s="2">
        <v>31015</v>
      </c>
      <c r="K617" s="2">
        <v>3102</v>
      </c>
      <c r="L617" s="7" t="s">
        <v>1946</v>
      </c>
      <c r="M617" s="8" t="s">
        <v>977</v>
      </c>
      <c r="N617" s="57">
        <v>889</v>
      </c>
      <c r="O617" s="57">
        <v>8152</v>
      </c>
    </row>
    <row r="618" spans="1:15" x14ac:dyDescent="0.25">
      <c r="A618" s="5">
        <v>315280</v>
      </c>
      <c r="B618" s="1" t="s">
        <v>323</v>
      </c>
      <c r="C618" s="16">
        <v>28109</v>
      </c>
      <c r="D618" s="1" t="s">
        <v>28</v>
      </c>
      <c r="E618" s="8" t="s">
        <v>1893</v>
      </c>
      <c r="F618" s="2" t="s">
        <v>1437</v>
      </c>
      <c r="G618" s="2" t="s">
        <v>1903</v>
      </c>
      <c r="H618" s="2" t="s">
        <v>973</v>
      </c>
      <c r="I618" s="2">
        <v>3152808</v>
      </c>
      <c r="J618" s="2">
        <v>31075</v>
      </c>
      <c r="K618" s="2">
        <v>3113</v>
      </c>
      <c r="L618" s="7" t="s">
        <v>1961</v>
      </c>
      <c r="M618" s="8" t="s">
        <v>1437</v>
      </c>
      <c r="N618" s="57">
        <v>3146</v>
      </c>
      <c r="O618" s="57">
        <v>24963</v>
      </c>
    </row>
    <row r="619" spans="1:15" x14ac:dyDescent="0.25">
      <c r="A619" s="5">
        <v>315290</v>
      </c>
      <c r="B619" s="1" t="s">
        <v>331</v>
      </c>
      <c r="C619" s="16">
        <v>8641</v>
      </c>
      <c r="D619" s="1" t="s">
        <v>66</v>
      </c>
      <c r="E619" s="8" t="s">
        <v>1814</v>
      </c>
      <c r="F619" s="2" t="s">
        <v>892</v>
      </c>
      <c r="G619" s="2" t="s">
        <v>1818</v>
      </c>
      <c r="H619" s="2" t="s">
        <v>1181</v>
      </c>
      <c r="I619" s="2">
        <v>3152907</v>
      </c>
      <c r="J619" s="2">
        <v>31009</v>
      </c>
      <c r="K619" s="2">
        <v>3101</v>
      </c>
      <c r="L619" s="7" t="s">
        <v>1948</v>
      </c>
      <c r="M619" s="8" t="s">
        <v>892</v>
      </c>
      <c r="N619" s="57">
        <v>666</v>
      </c>
      <c r="O619" s="57">
        <v>7975</v>
      </c>
    </row>
    <row r="620" spans="1:15" x14ac:dyDescent="0.25">
      <c r="A620" s="5">
        <v>315300</v>
      </c>
      <c r="B620" s="1" t="s">
        <v>797</v>
      </c>
      <c r="C620" s="16">
        <v>3667</v>
      </c>
      <c r="D620" s="1" t="s">
        <v>5</v>
      </c>
      <c r="E620" s="8" t="s">
        <v>958</v>
      </c>
      <c r="F620" s="2" t="s">
        <v>959</v>
      </c>
      <c r="G620" s="2" t="s">
        <v>970</v>
      </c>
      <c r="H620" s="2" t="s">
        <v>971</v>
      </c>
      <c r="I620" s="2">
        <v>3153004</v>
      </c>
      <c r="J620" s="2">
        <v>31070</v>
      </c>
      <c r="K620" s="2">
        <v>3112</v>
      </c>
      <c r="L620" s="7" t="s">
        <v>1937</v>
      </c>
      <c r="M620" s="8" t="s">
        <v>959</v>
      </c>
      <c r="N620" s="57">
        <v>168</v>
      </c>
      <c r="O620" s="57">
        <v>3499</v>
      </c>
    </row>
    <row r="621" spans="1:15" x14ac:dyDescent="0.25">
      <c r="A621" s="5">
        <v>315310</v>
      </c>
      <c r="B621" s="1" t="s">
        <v>200</v>
      </c>
      <c r="C621" s="16">
        <v>5523</v>
      </c>
      <c r="D621" s="1" t="s">
        <v>161</v>
      </c>
      <c r="E621" s="8" t="s">
        <v>1874</v>
      </c>
      <c r="F621" s="2" t="s">
        <v>880</v>
      </c>
      <c r="G621" s="2" t="s">
        <v>1876</v>
      </c>
      <c r="H621" s="2" t="s">
        <v>1106</v>
      </c>
      <c r="I621" s="2">
        <v>3153103</v>
      </c>
      <c r="J621" s="2">
        <v>31048</v>
      </c>
      <c r="K621" s="2">
        <v>3107</v>
      </c>
      <c r="L621" s="7" t="s">
        <v>1951</v>
      </c>
      <c r="M621" s="8" t="s">
        <v>880</v>
      </c>
      <c r="N621" s="57">
        <v>146</v>
      </c>
      <c r="O621" s="57">
        <v>5377</v>
      </c>
    </row>
    <row r="622" spans="1:15" x14ac:dyDescent="0.25">
      <c r="A622" s="5">
        <v>315320</v>
      </c>
      <c r="B622" s="1" t="s">
        <v>657</v>
      </c>
      <c r="C622" s="16">
        <v>3856</v>
      </c>
      <c r="D622" s="1" t="s">
        <v>11</v>
      </c>
      <c r="E622" s="8" t="s">
        <v>1211</v>
      </c>
      <c r="F622" s="2" t="s">
        <v>1004</v>
      </c>
      <c r="G622" s="2" t="s">
        <v>1012</v>
      </c>
      <c r="H622" s="2" t="s">
        <v>1224</v>
      </c>
      <c r="I622" s="2">
        <v>3153202</v>
      </c>
      <c r="J622" s="2">
        <v>31019</v>
      </c>
      <c r="K622" s="2">
        <v>3103</v>
      </c>
      <c r="L622" s="7" t="s">
        <v>1211</v>
      </c>
      <c r="M622" s="8" t="s">
        <v>1004</v>
      </c>
      <c r="N622" s="57">
        <v>88</v>
      </c>
      <c r="O622" s="57">
        <v>3768</v>
      </c>
    </row>
    <row r="623" spans="1:15" x14ac:dyDescent="0.25">
      <c r="A623" s="13">
        <v>315330</v>
      </c>
      <c r="B623" s="1" t="s">
        <v>482</v>
      </c>
      <c r="C623" s="16">
        <v>3060</v>
      </c>
      <c r="D623" s="1" t="s">
        <v>503</v>
      </c>
      <c r="E623" s="8" t="s">
        <v>1228</v>
      </c>
      <c r="F623" s="2" t="s">
        <v>948</v>
      </c>
      <c r="G623" s="2" t="s">
        <v>1243</v>
      </c>
      <c r="H623" s="2" t="s">
        <v>1244</v>
      </c>
      <c r="I623" s="2">
        <v>3153301</v>
      </c>
      <c r="J623" s="2">
        <v>31026</v>
      </c>
      <c r="K623" s="2">
        <v>3104</v>
      </c>
      <c r="L623" s="8" t="s">
        <v>2079</v>
      </c>
      <c r="M623" s="8" t="s">
        <v>948</v>
      </c>
      <c r="N623" s="57">
        <v>53</v>
      </c>
      <c r="O623" s="57">
        <v>3007</v>
      </c>
    </row>
    <row r="624" spans="1:15" x14ac:dyDescent="0.25">
      <c r="A624" s="11">
        <v>315340</v>
      </c>
      <c r="B624" s="1" t="s">
        <v>565</v>
      </c>
      <c r="C624" s="16">
        <v>19795</v>
      </c>
      <c r="D624" s="1" t="s">
        <v>61</v>
      </c>
      <c r="E624" s="8" t="s">
        <v>1628</v>
      </c>
      <c r="F624" s="2" t="s">
        <v>1483</v>
      </c>
      <c r="G624" s="2" t="s">
        <v>1638</v>
      </c>
      <c r="H624" s="2" t="s">
        <v>1639</v>
      </c>
      <c r="I624" s="2">
        <v>3153400</v>
      </c>
      <c r="J624" s="2">
        <v>31057</v>
      </c>
      <c r="K624" s="2">
        <v>3109</v>
      </c>
      <c r="L624" s="8" t="s">
        <v>1628</v>
      </c>
      <c r="M624" s="8" t="s">
        <v>1483</v>
      </c>
      <c r="N624" s="57">
        <v>1072</v>
      </c>
      <c r="O624" s="57">
        <v>18723</v>
      </c>
    </row>
    <row r="625" spans="1:15" x14ac:dyDescent="0.25">
      <c r="A625" s="5">
        <v>315350</v>
      </c>
      <c r="B625" s="1" t="s">
        <v>308</v>
      </c>
      <c r="C625" s="16">
        <v>8473</v>
      </c>
      <c r="D625" s="1" t="s">
        <v>35</v>
      </c>
      <c r="E625" s="8" t="s">
        <v>1550</v>
      </c>
      <c r="F625" s="2" t="s">
        <v>1551</v>
      </c>
      <c r="G625" s="2" t="s">
        <v>1554</v>
      </c>
      <c r="H625" s="2" t="s">
        <v>1555</v>
      </c>
      <c r="I625" s="2">
        <v>3153509</v>
      </c>
      <c r="J625" s="2">
        <v>31059</v>
      </c>
      <c r="K625" s="2">
        <v>3110</v>
      </c>
      <c r="L625" s="7" t="s">
        <v>1942</v>
      </c>
      <c r="M625" s="8" t="s">
        <v>1551</v>
      </c>
      <c r="N625" s="57">
        <v>293</v>
      </c>
      <c r="O625" s="57">
        <v>8180</v>
      </c>
    </row>
    <row r="626" spans="1:15" x14ac:dyDescent="0.25">
      <c r="A626" s="5">
        <v>315360</v>
      </c>
      <c r="B626" s="1" t="s">
        <v>51</v>
      </c>
      <c r="C626" s="16">
        <v>10702</v>
      </c>
      <c r="D626" s="1" t="s">
        <v>11</v>
      </c>
      <c r="E626" s="8" t="s">
        <v>1823</v>
      </c>
      <c r="F626" s="2" t="s">
        <v>1004</v>
      </c>
      <c r="G626" s="2" t="s">
        <v>1832</v>
      </c>
      <c r="H626" s="2" t="s">
        <v>1833</v>
      </c>
      <c r="I626" s="2">
        <v>3153608</v>
      </c>
      <c r="J626" s="2">
        <v>31024</v>
      </c>
      <c r="K626" s="2">
        <v>3103</v>
      </c>
      <c r="L626" s="7" t="s">
        <v>1823</v>
      </c>
      <c r="M626" s="8" t="s">
        <v>1004</v>
      </c>
      <c r="N626" s="57">
        <v>1610</v>
      </c>
      <c r="O626" s="57">
        <v>9092</v>
      </c>
    </row>
    <row r="627" spans="1:15" x14ac:dyDescent="0.25">
      <c r="A627" s="5">
        <v>315370</v>
      </c>
      <c r="B627" s="1" t="s">
        <v>677</v>
      </c>
      <c r="C627" s="16">
        <v>3628</v>
      </c>
      <c r="D627" s="1" t="s">
        <v>11</v>
      </c>
      <c r="E627" s="2" t="s">
        <v>1823</v>
      </c>
      <c r="F627" s="2" t="s">
        <v>1004</v>
      </c>
      <c r="G627" s="2" t="s">
        <v>1263</v>
      </c>
      <c r="H627" s="2" t="s">
        <v>1831</v>
      </c>
      <c r="I627" s="2">
        <v>3153707</v>
      </c>
      <c r="J627" s="2">
        <v>31024</v>
      </c>
      <c r="K627" s="2">
        <v>3103</v>
      </c>
      <c r="L627" s="7" t="s">
        <v>1823</v>
      </c>
      <c r="M627" s="8" t="s">
        <v>1004</v>
      </c>
      <c r="N627" s="57">
        <v>347</v>
      </c>
      <c r="O627" s="57">
        <v>3281</v>
      </c>
    </row>
    <row r="628" spans="1:15" x14ac:dyDescent="0.25">
      <c r="A628" s="5">
        <v>315380</v>
      </c>
      <c r="B628" s="1" t="s">
        <v>464</v>
      </c>
      <c r="C628" s="16">
        <v>1973</v>
      </c>
      <c r="D628" s="1" t="s">
        <v>22</v>
      </c>
      <c r="E628" s="8" t="s">
        <v>1172</v>
      </c>
      <c r="F628" s="2" t="s">
        <v>977</v>
      </c>
      <c r="G628" s="2" t="s">
        <v>1180</v>
      </c>
      <c r="H628" s="2" t="s">
        <v>1181</v>
      </c>
      <c r="I628" s="2">
        <v>3153806</v>
      </c>
      <c r="J628" s="2">
        <v>31079</v>
      </c>
      <c r="K628" s="2">
        <v>3102</v>
      </c>
      <c r="L628" s="7" t="s">
        <v>1172</v>
      </c>
      <c r="M628" s="8" t="s">
        <v>977</v>
      </c>
      <c r="N628" s="57">
        <v>88</v>
      </c>
      <c r="O628" s="57">
        <v>1885</v>
      </c>
    </row>
    <row r="629" spans="1:15" x14ac:dyDescent="0.25">
      <c r="A629" s="5">
        <v>315390</v>
      </c>
      <c r="B629" s="1" t="s">
        <v>113</v>
      </c>
      <c r="C629" s="16">
        <v>16801</v>
      </c>
      <c r="D629" s="1" t="s">
        <v>0</v>
      </c>
      <c r="E629" s="2" t="s">
        <v>1003</v>
      </c>
      <c r="F629" s="2" t="s">
        <v>1004</v>
      </c>
      <c r="G629" s="2" t="s">
        <v>987</v>
      </c>
      <c r="H629" s="2" t="s">
        <v>1016</v>
      </c>
      <c r="I629" s="2">
        <v>3153905</v>
      </c>
      <c r="J629" s="2">
        <v>31016</v>
      </c>
      <c r="K629" s="2">
        <v>3103</v>
      </c>
      <c r="L629" s="7" t="s">
        <v>2072</v>
      </c>
      <c r="M629" s="8" t="s">
        <v>1004</v>
      </c>
      <c r="N629" s="57">
        <v>4431</v>
      </c>
      <c r="O629" s="57">
        <v>12370</v>
      </c>
    </row>
    <row r="630" spans="1:15" x14ac:dyDescent="0.25">
      <c r="A630" s="5">
        <v>315400</v>
      </c>
      <c r="B630" s="1" t="s">
        <v>197</v>
      </c>
      <c r="C630" s="16">
        <v>24139</v>
      </c>
      <c r="D630" s="1" t="s">
        <v>32</v>
      </c>
      <c r="E630" s="2" t="s">
        <v>1696</v>
      </c>
      <c r="F630" s="2" t="s">
        <v>1551</v>
      </c>
      <c r="G630" s="2" t="s">
        <v>1706</v>
      </c>
      <c r="H630" s="2" t="s">
        <v>1567</v>
      </c>
      <c r="I630" s="2">
        <v>3154002</v>
      </c>
      <c r="J630" s="2">
        <v>31060</v>
      </c>
      <c r="K630" s="2">
        <v>3110</v>
      </c>
      <c r="L630" s="7" t="s">
        <v>1696</v>
      </c>
      <c r="M630" s="8" t="s">
        <v>1551</v>
      </c>
      <c r="N630" s="57">
        <v>1446</v>
      </c>
      <c r="O630" s="57">
        <v>22693</v>
      </c>
    </row>
    <row r="631" spans="1:15" x14ac:dyDescent="0.25">
      <c r="A631" s="13">
        <v>315410</v>
      </c>
      <c r="B631" s="1" t="s">
        <v>411</v>
      </c>
      <c r="C631" s="16">
        <v>10664</v>
      </c>
      <c r="D631" s="1" t="s">
        <v>211</v>
      </c>
      <c r="E631" s="8" t="s">
        <v>1521</v>
      </c>
      <c r="F631" s="2" t="s">
        <v>880</v>
      </c>
      <c r="G631" s="2" t="s">
        <v>883</v>
      </c>
      <c r="H631" s="2" t="s">
        <v>1527</v>
      </c>
      <c r="I631" s="2">
        <v>3154101</v>
      </c>
      <c r="J631" s="2">
        <v>31044</v>
      </c>
      <c r="K631" s="2">
        <v>3107</v>
      </c>
      <c r="L631" s="7" t="s">
        <v>1521</v>
      </c>
      <c r="M631" s="8" t="s">
        <v>880</v>
      </c>
      <c r="N631" s="57">
        <v>577</v>
      </c>
      <c r="O631" s="57">
        <v>10087</v>
      </c>
    </row>
    <row r="632" spans="1:15" x14ac:dyDescent="0.25">
      <c r="A632" s="11">
        <v>315415</v>
      </c>
      <c r="B632" s="1" t="s">
        <v>156</v>
      </c>
      <c r="C632" s="16">
        <v>7101</v>
      </c>
      <c r="D632" s="1" t="s">
        <v>35</v>
      </c>
      <c r="E632" s="8" t="s">
        <v>1550</v>
      </c>
      <c r="F632" s="2" t="s">
        <v>1551</v>
      </c>
      <c r="G632" s="2" t="s">
        <v>1145</v>
      </c>
      <c r="H632" s="2" t="s">
        <v>1566</v>
      </c>
      <c r="I632" s="2">
        <v>3154150</v>
      </c>
      <c r="J632" s="2">
        <v>31059</v>
      </c>
      <c r="K632" s="2">
        <v>3110</v>
      </c>
      <c r="L632" s="7" t="s">
        <v>1942</v>
      </c>
      <c r="M632" s="8" t="s">
        <v>1551</v>
      </c>
      <c r="N632" s="57">
        <v>382</v>
      </c>
      <c r="O632" s="57">
        <v>6719</v>
      </c>
    </row>
    <row r="633" spans="1:15" x14ac:dyDescent="0.25">
      <c r="A633" s="11">
        <v>315420</v>
      </c>
      <c r="B633" s="1" t="s">
        <v>46</v>
      </c>
      <c r="C633" s="16">
        <v>11604</v>
      </c>
      <c r="D633" s="1" t="s">
        <v>1164</v>
      </c>
      <c r="E633" s="8" t="s">
        <v>1774</v>
      </c>
      <c r="F633" s="2" t="s">
        <v>977</v>
      </c>
      <c r="G633" s="2" t="s">
        <v>1027</v>
      </c>
      <c r="H633" s="2" t="s">
        <v>986</v>
      </c>
      <c r="I633" s="2">
        <v>3154200</v>
      </c>
      <c r="J633" s="2">
        <v>31015</v>
      </c>
      <c r="K633" s="2">
        <v>3102</v>
      </c>
      <c r="L633" s="7" t="s">
        <v>1946</v>
      </c>
      <c r="M633" s="8" t="s">
        <v>977</v>
      </c>
      <c r="N633" s="57">
        <v>869</v>
      </c>
      <c r="O633" s="57">
        <v>10735</v>
      </c>
    </row>
    <row r="634" spans="1:15" x14ac:dyDescent="0.25">
      <c r="A634" s="13">
        <v>315430</v>
      </c>
      <c r="B634" s="1" t="s">
        <v>502</v>
      </c>
      <c r="C634" s="16">
        <v>17735</v>
      </c>
      <c r="D634" s="1" t="s">
        <v>7</v>
      </c>
      <c r="E634" s="8" t="s">
        <v>1744</v>
      </c>
      <c r="F634" s="2" t="s">
        <v>1298</v>
      </c>
      <c r="G634" s="2" t="s">
        <v>1429</v>
      </c>
      <c r="H634" s="2" t="s">
        <v>1751</v>
      </c>
      <c r="I634" s="2">
        <v>3154309</v>
      </c>
      <c r="J634" s="2">
        <v>31040</v>
      </c>
      <c r="K634" s="2">
        <v>3106</v>
      </c>
      <c r="L634" s="7" t="s">
        <v>2069</v>
      </c>
      <c r="M634" s="8" t="s">
        <v>1298</v>
      </c>
      <c r="N634" s="57">
        <v>1893</v>
      </c>
      <c r="O634" s="57">
        <v>15842</v>
      </c>
    </row>
    <row r="635" spans="1:15" x14ac:dyDescent="0.25">
      <c r="A635" s="11">
        <v>315440</v>
      </c>
      <c r="B635" s="1" t="s">
        <v>767</v>
      </c>
      <c r="C635" s="16">
        <v>4950</v>
      </c>
      <c r="D635" s="1" t="s">
        <v>22</v>
      </c>
      <c r="E635" s="8" t="s">
        <v>976</v>
      </c>
      <c r="F635" s="2" t="s">
        <v>977</v>
      </c>
      <c r="G635" s="2" t="s">
        <v>995</v>
      </c>
      <c r="H635" s="2" t="s">
        <v>996</v>
      </c>
      <c r="I635" s="2">
        <v>3154408</v>
      </c>
      <c r="J635" s="2">
        <v>31013</v>
      </c>
      <c r="K635" s="2">
        <v>3102</v>
      </c>
      <c r="L635" s="7" t="s">
        <v>976</v>
      </c>
      <c r="M635" s="8" t="s">
        <v>977</v>
      </c>
      <c r="N635" s="57">
        <v>330</v>
      </c>
      <c r="O635" s="57">
        <v>4620</v>
      </c>
    </row>
    <row r="636" spans="1:15" x14ac:dyDescent="0.25">
      <c r="A636" s="11">
        <v>315445</v>
      </c>
      <c r="B636" s="1" t="s">
        <v>477</v>
      </c>
      <c r="C636" s="16">
        <v>8334</v>
      </c>
      <c r="D636" s="1" t="s">
        <v>351</v>
      </c>
      <c r="E636" s="8" t="s">
        <v>1906</v>
      </c>
      <c r="F636" s="2" t="s">
        <v>1483</v>
      </c>
      <c r="G636" s="2" t="s">
        <v>1909</v>
      </c>
      <c r="H636" s="2" t="s">
        <v>1919</v>
      </c>
      <c r="I636" s="2">
        <v>3154457</v>
      </c>
      <c r="J636" s="2">
        <v>31058</v>
      </c>
      <c r="K636" s="2">
        <v>3109</v>
      </c>
      <c r="L636" s="7" t="s">
        <v>1957</v>
      </c>
      <c r="M636" s="8" t="s">
        <v>1483</v>
      </c>
      <c r="N636" s="57">
        <v>84</v>
      </c>
      <c r="O636" s="57">
        <v>8250</v>
      </c>
    </row>
    <row r="637" spans="1:15" x14ac:dyDescent="0.25">
      <c r="A637" s="11">
        <v>315450</v>
      </c>
      <c r="B637" s="1" t="s">
        <v>442</v>
      </c>
      <c r="C637" s="16">
        <v>9667</v>
      </c>
      <c r="D637" s="1" t="s">
        <v>48</v>
      </c>
      <c r="E637" s="8" t="s">
        <v>1450</v>
      </c>
      <c r="F637" s="2" t="s">
        <v>1048</v>
      </c>
      <c r="G637" s="2" t="s">
        <v>1466</v>
      </c>
      <c r="H637" s="2">
        <v>-16</v>
      </c>
      <c r="I637" s="2">
        <v>3154507</v>
      </c>
      <c r="J637" s="2">
        <v>31052</v>
      </c>
      <c r="K637" s="2">
        <v>3108</v>
      </c>
      <c r="L637" s="7" t="s">
        <v>2077</v>
      </c>
      <c r="M637" s="8" t="s">
        <v>1048</v>
      </c>
      <c r="N637" s="57">
        <v>1076</v>
      </c>
      <c r="O637" s="57">
        <v>8591</v>
      </c>
    </row>
    <row r="638" spans="1:15" x14ac:dyDescent="0.25">
      <c r="A638" s="11">
        <v>315460</v>
      </c>
      <c r="B638" s="1" t="s">
        <v>107</v>
      </c>
      <c r="C638" s="16">
        <v>335043</v>
      </c>
      <c r="D638" s="1" t="s">
        <v>0</v>
      </c>
      <c r="E638" s="8" t="s">
        <v>1003</v>
      </c>
      <c r="F638" s="2" t="s">
        <v>1004</v>
      </c>
      <c r="G638" s="2" t="s">
        <v>1017</v>
      </c>
      <c r="H638" s="2" t="s">
        <v>1018</v>
      </c>
      <c r="I638" s="2">
        <v>3154606</v>
      </c>
      <c r="J638" s="2">
        <v>31016</v>
      </c>
      <c r="K638" s="2">
        <v>3103</v>
      </c>
      <c r="L638" s="7" t="s">
        <v>2072</v>
      </c>
      <c r="M638" s="8" t="s">
        <v>1004</v>
      </c>
      <c r="N638" s="57">
        <v>56794</v>
      </c>
      <c r="O638" s="57">
        <v>278249</v>
      </c>
    </row>
    <row r="639" spans="1:15" x14ac:dyDescent="0.25">
      <c r="A639" s="11">
        <v>315470</v>
      </c>
      <c r="B639" s="1" t="s">
        <v>694</v>
      </c>
      <c r="C639" s="16">
        <v>4109</v>
      </c>
      <c r="D639" s="1" t="s">
        <v>56</v>
      </c>
      <c r="E639" s="2" t="s">
        <v>1511</v>
      </c>
      <c r="F639" s="2" t="s">
        <v>892</v>
      </c>
      <c r="G639" s="2" t="s">
        <v>1092</v>
      </c>
      <c r="H639" s="2" t="s">
        <v>1520</v>
      </c>
      <c r="I639" s="2">
        <v>3154705</v>
      </c>
      <c r="J639" s="2">
        <v>31004</v>
      </c>
      <c r="K639" s="2">
        <v>3101</v>
      </c>
      <c r="L639" s="7" t="s">
        <v>1511</v>
      </c>
      <c r="M639" s="8" t="s">
        <v>892</v>
      </c>
      <c r="N639" s="57">
        <v>652</v>
      </c>
      <c r="O639" s="57">
        <v>3457</v>
      </c>
    </row>
    <row r="640" spans="1:15" x14ac:dyDescent="0.25">
      <c r="A640" s="11">
        <v>315480</v>
      </c>
      <c r="B640" s="1" t="s">
        <v>140</v>
      </c>
      <c r="C640" s="16">
        <v>10128</v>
      </c>
      <c r="D640" s="1" t="s">
        <v>0</v>
      </c>
      <c r="E640" s="2" t="s">
        <v>1003</v>
      </c>
      <c r="F640" s="2" t="s">
        <v>1004</v>
      </c>
      <c r="G640" s="2" t="s">
        <v>1019</v>
      </c>
      <c r="H640" s="2" t="s">
        <v>1020</v>
      </c>
      <c r="I640" s="2">
        <v>3154804</v>
      </c>
      <c r="J640" s="2">
        <v>31016</v>
      </c>
      <c r="K640" s="2">
        <v>3103</v>
      </c>
      <c r="L640" s="7" t="s">
        <v>2072</v>
      </c>
      <c r="M640" s="8" t="s">
        <v>1004</v>
      </c>
      <c r="N640" s="57">
        <v>2168</v>
      </c>
      <c r="O640" s="57">
        <v>7960</v>
      </c>
    </row>
    <row r="641" spans="1:15" x14ac:dyDescent="0.25">
      <c r="A641" s="11">
        <v>315490</v>
      </c>
      <c r="B641" s="1" t="s">
        <v>300</v>
      </c>
      <c r="C641" s="16">
        <v>13852</v>
      </c>
      <c r="D641" s="1" t="s">
        <v>32</v>
      </c>
      <c r="E641" s="8" t="s">
        <v>1696</v>
      </c>
      <c r="F641" s="2" t="s">
        <v>1551</v>
      </c>
      <c r="G641" s="2" t="s">
        <v>1707</v>
      </c>
      <c r="H641" s="2" t="s">
        <v>1708</v>
      </c>
      <c r="I641" s="2">
        <v>3154903</v>
      </c>
      <c r="J641" s="2">
        <v>31060</v>
      </c>
      <c r="K641" s="2">
        <v>3110</v>
      </c>
      <c r="L641" s="7" t="s">
        <v>1696</v>
      </c>
      <c r="M641" s="8" t="s">
        <v>1551</v>
      </c>
      <c r="N641" s="57">
        <v>1235</v>
      </c>
      <c r="O641" s="57">
        <v>12617</v>
      </c>
    </row>
    <row r="642" spans="1:15" x14ac:dyDescent="0.25">
      <c r="A642" s="11">
        <v>315500</v>
      </c>
      <c r="B642" s="1" t="s">
        <v>584</v>
      </c>
      <c r="C642" s="16">
        <v>2661</v>
      </c>
      <c r="D642" s="1" t="s">
        <v>32</v>
      </c>
      <c r="E642" s="8" t="s">
        <v>1696</v>
      </c>
      <c r="F642" s="2" t="s">
        <v>1551</v>
      </c>
      <c r="G642" s="2" t="s">
        <v>1704</v>
      </c>
      <c r="H642" s="2" t="s">
        <v>1689</v>
      </c>
      <c r="I642" s="2">
        <v>3155009</v>
      </c>
      <c r="J642" s="2">
        <v>31060</v>
      </c>
      <c r="K642" s="2">
        <v>3110</v>
      </c>
      <c r="L642" s="7" t="s">
        <v>1696</v>
      </c>
      <c r="M642" s="8" t="s">
        <v>1551</v>
      </c>
      <c r="N642" s="57">
        <v>339</v>
      </c>
      <c r="O642" s="57">
        <v>2322</v>
      </c>
    </row>
    <row r="643" spans="1:15" x14ac:dyDescent="0.25">
      <c r="A643" s="7">
        <v>315510</v>
      </c>
      <c r="B643" s="1" t="s">
        <v>711</v>
      </c>
      <c r="C643" s="16">
        <v>5280</v>
      </c>
      <c r="D643" s="1" t="s">
        <v>627</v>
      </c>
      <c r="E643" s="8" t="s">
        <v>922</v>
      </c>
      <c r="F643" s="2" t="s">
        <v>863</v>
      </c>
      <c r="G643" s="2" t="s">
        <v>866</v>
      </c>
      <c r="H643" s="2" t="s">
        <v>940</v>
      </c>
      <c r="I643" s="2">
        <v>3155108</v>
      </c>
      <c r="J643" s="2">
        <v>31094</v>
      </c>
      <c r="K643" s="2">
        <v>3111</v>
      </c>
      <c r="L643" s="7" t="s">
        <v>922</v>
      </c>
      <c r="M643" s="8" t="s">
        <v>863</v>
      </c>
      <c r="N643" s="57">
        <v>62</v>
      </c>
      <c r="O643" s="57">
        <v>5218</v>
      </c>
    </row>
    <row r="644" spans="1:15" x14ac:dyDescent="0.25">
      <c r="A644" s="11">
        <v>315520</v>
      </c>
      <c r="B644" s="1" t="s">
        <v>762</v>
      </c>
      <c r="C644" s="16">
        <v>5603</v>
      </c>
      <c r="D644" s="1" t="s">
        <v>22</v>
      </c>
      <c r="E644" s="2" t="s">
        <v>1172</v>
      </c>
      <c r="F644" s="2" t="s">
        <v>977</v>
      </c>
      <c r="G644" s="2" t="s">
        <v>1177</v>
      </c>
      <c r="H644" s="2" t="s">
        <v>1182</v>
      </c>
      <c r="I644" s="2">
        <v>3155207</v>
      </c>
      <c r="J644" s="2">
        <v>31079</v>
      </c>
      <c r="K644" s="2">
        <v>3102</v>
      </c>
      <c r="L644" s="7" t="s">
        <v>1172</v>
      </c>
      <c r="M644" s="8" t="s">
        <v>977</v>
      </c>
      <c r="N644" s="57">
        <v>84</v>
      </c>
      <c r="O644" s="57">
        <v>5519</v>
      </c>
    </row>
    <row r="645" spans="1:15" x14ac:dyDescent="0.25">
      <c r="A645" s="11">
        <v>315530</v>
      </c>
      <c r="B645" s="1" t="s">
        <v>116</v>
      </c>
      <c r="C645" s="16">
        <v>5938</v>
      </c>
      <c r="D645" s="1" t="s">
        <v>0</v>
      </c>
      <c r="E645" s="8" t="s">
        <v>1025</v>
      </c>
      <c r="F645" s="2" t="s">
        <v>1004</v>
      </c>
      <c r="G645" s="2" t="s">
        <v>1035</v>
      </c>
      <c r="H645" s="2" t="s">
        <v>1044</v>
      </c>
      <c r="I645" s="2">
        <v>3155306</v>
      </c>
      <c r="J645" s="2">
        <v>31017</v>
      </c>
      <c r="K645" s="2">
        <v>3103</v>
      </c>
      <c r="L645" s="7" t="s">
        <v>1025</v>
      </c>
      <c r="M645" s="8" t="s">
        <v>1004</v>
      </c>
      <c r="N645" s="57">
        <v>307</v>
      </c>
      <c r="O645" s="57">
        <v>5631</v>
      </c>
    </row>
    <row r="646" spans="1:15" x14ac:dyDescent="0.25">
      <c r="A646" s="7">
        <v>315540</v>
      </c>
      <c r="B646" s="1" t="s">
        <v>280</v>
      </c>
      <c r="C646" s="16">
        <v>9068</v>
      </c>
      <c r="D646" s="1" t="s">
        <v>8</v>
      </c>
      <c r="E646" s="8" t="s">
        <v>1487</v>
      </c>
      <c r="F646" s="2" t="s">
        <v>880</v>
      </c>
      <c r="G646" s="2" t="s">
        <v>1454</v>
      </c>
      <c r="H646" s="2" t="s">
        <v>1500</v>
      </c>
      <c r="I646" s="2">
        <v>3155405</v>
      </c>
      <c r="J646" s="2">
        <v>31097</v>
      </c>
      <c r="K646" s="2">
        <v>3107</v>
      </c>
      <c r="L646" s="7" t="s">
        <v>2078</v>
      </c>
      <c r="M646" s="8" t="s">
        <v>880</v>
      </c>
      <c r="N646" s="57">
        <v>884</v>
      </c>
      <c r="O646" s="57">
        <v>8184</v>
      </c>
    </row>
    <row r="647" spans="1:15" x14ac:dyDescent="0.25">
      <c r="A647" s="11">
        <v>315550</v>
      </c>
      <c r="B647" s="1" t="s">
        <v>164</v>
      </c>
      <c r="C647" s="16">
        <v>12548</v>
      </c>
      <c r="D647" s="1" t="s">
        <v>61</v>
      </c>
      <c r="E647" s="8" t="s">
        <v>1769</v>
      </c>
      <c r="F647" s="2" t="s">
        <v>1483</v>
      </c>
      <c r="G647" s="2" t="s">
        <v>902</v>
      </c>
      <c r="H647" s="2" t="s">
        <v>1772</v>
      </c>
      <c r="I647" s="2">
        <v>3155504</v>
      </c>
      <c r="J647" s="2">
        <v>31082</v>
      </c>
      <c r="K647" s="2">
        <v>3109</v>
      </c>
      <c r="L647" s="7" t="s">
        <v>1958</v>
      </c>
      <c r="M647" s="8" t="s">
        <v>1483</v>
      </c>
      <c r="N647" s="57">
        <v>1096</v>
      </c>
      <c r="O647" s="57">
        <v>11452</v>
      </c>
    </row>
    <row r="648" spans="1:15" x14ac:dyDescent="0.25">
      <c r="A648" s="7">
        <v>315560</v>
      </c>
      <c r="B648" s="1" t="s">
        <v>539</v>
      </c>
      <c r="C648" s="16">
        <v>31295</v>
      </c>
      <c r="D648" s="1" t="s">
        <v>48</v>
      </c>
      <c r="E648" s="8" t="s">
        <v>1835</v>
      </c>
      <c r="F648" s="2" t="s">
        <v>1048</v>
      </c>
      <c r="G648" s="2" t="s">
        <v>1362</v>
      </c>
      <c r="H648" s="2" t="s">
        <v>1836</v>
      </c>
      <c r="I648" s="2">
        <v>3155603</v>
      </c>
      <c r="J648" s="2">
        <v>31085</v>
      </c>
      <c r="K648" s="2">
        <v>3108</v>
      </c>
      <c r="L648" s="7" t="s">
        <v>1835</v>
      </c>
      <c r="M648" s="8" t="s">
        <v>1048</v>
      </c>
      <c r="N648" s="57">
        <v>267</v>
      </c>
      <c r="O648" s="57">
        <v>31028</v>
      </c>
    </row>
    <row r="649" spans="1:15" x14ac:dyDescent="0.25">
      <c r="A649" s="5">
        <v>315570</v>
      </c>
      <c r="B649" s="1" t="s">
        <v>388</v>
      </c>
      <c r="C649" s="16">
        <v>14696</v>
      </c>
      <c r="D649" s="1" t="s">
        <v>40</v>
      </c>
      <c r="E649" s="8" t="s">
        <v>1479</v>
      </c>
      <c r="F649" s="2" t="s">
        <v>1004</v>
      </c>
      <c r="G649" s="2" t="s">
        <v>1385</v>
      </c>
      <c r="H649" s="2" t="s">
        <v>975</v>
      </c>
      <c r="I649" s="2">
        <v>3155702</v>
      </c>
      <c r="J649" s="2">
        <v>31023</v>
      </c>
      <c r="K649" s="2">
        <v>3103</v>
      </c>
      <c r="L649" s="7" t="s">
        <v>1941</v>
      </c>
      <c r="M649" s="8" t="s">
        <v>1004</v>
      </c>
      <c r="N649" s="57">
        <v>3078</v>
      </c>
      <c r="O649" s="57">
        <v>11618</v>
      </c>
    </row>
    <row r="650" spans="1:15" x14ac:dyDescent="0.25">
      <c r="A650" s="5">
        <v>315580</v>
      </c>
      <c r="B650" s="1" t="s">
        <v>257</v>
      </c>
      <c r="C650" s="16">
        <v>18246</v>
      </c>
      <c r="D650" s="1" t="s">
        <v>161</v>
      </c>
      <c r="E650" s="8" t="s">
        <v>1874</v>
      </c>
      <c r="F650" s="2" t="s">
        <v>880</v>
      </c>
      <c r="G650" s="2" t="s">
        <v>1385</v>
      </c>
      <c r="H650" s="2" t="s">
        <v>1878</v>
      </c>
      <c r="I650" s="2">
        <v>3155801</v>
      </c>
      <c r="J650" s="2">
        <v>31048</v>
      </c>
      <c r="K650" s="2">
        <v>3107</v>
      </c>
      <c r="L650" s="7" t="s">
        <v>1951</v>
      </c>
      <c r="M650" s="8" t="s">
        <v>880</v>
      </c>
      <c r="N650" s="57">
        <v>2888</v>
      </c>
      <c r="O650" s="57">
        <v>15358</v>
      </c>
    </row>
    <row r="651" spans="1:15" x14ac:dyDescent="0.25">
      <c r="A651" s="7">
        <v>315590</v>
      </c>
      <c r="B651" s="1" t="s">
        <v>307</v>
      </c>
      <c r="C651" s="16">
        <v>5579</v>
      </c>
      <c r="D651" s="1" t="s">
        <v>8</v>
      </c>
      <c r="E651" s="8" t="s">
        <v>1529</v>
      </c>
      <c r="F651" s="2" t="s">
        <v>880</v>
      </c>
      <c r="G651" s="2" t="s">
        <v>1539</v>
      </c>
      <c r="H651" s="2" t="s">
        <v>1540</v>
      </c>
      <c r="I651" s="2">
        <v>3155900</v>
      </c>
      <c r="J651" s="2">
        <v>31090</v>
      </c>
      <c r="K651" s="2">
        <v>3107</v>
      </c>
      <c r="L651" s="7" t="s">
        <v>2078</v>
      </c>
      <c r="M651" s="8" t="s">
        <v>880</v>
      </c>
      <c r="N651" s="57">
        <v>412</v>
      </c>
      <c r="O651" s="57">
        <v>5167</v>
      </c>
    </row>
    <row r="652" spans="1:15" x14ac:dyDescent="0.25">
      <c r="A652" s="12">
        <v>315600</v>
      </c>
      <c r="B652" s="8" t="s">
        <v>575</v>
      </c>
      <c r="C652" s="16">
        <v>13125</v>
      </c>
      <c r="D652" s="8" t="s">
        <v>503</v>
      </c>
      <c r="E652" s="8" t="s">
        <v>1333</v>
      </c>
      <c r="F652" s="2" t="s">
        <v>1004</v>
      </c>
      <c r="G652" s="2">
        <v>-43</v>
      </c>
      <c r="H652" s="2" t="s">
        <v>1225</v>
      </c>
      <c r="I652" s="2">
        <v>3156007</v>
      </c>
      <c r="J652" s="2">
        <v>31020</v>
      </c>
      <c r="K652" s="2">
        <v>3103</v>
      </c>
      <c r="L652" s="7" t="s">
        <v>1956</v>
      </c>
      <c r="M652" s="8" t="s">
        <v>1004</v>
      </c>
      <c r="N652" s="57">
        <v>220</v>
      </c>
      <c r="O652" s="57">
        <v>12905</v>
      </c>
    </row>
    <row r="653" spans="1:15" x14ac:dyDescent="0.25">
      <c r="A653" s="5">
        <v>315610</v>
      </c>
      <c r="B653" s="1" t="s">
        <v>838</v>
      </c>
      <c r="C653" s="16">
        <v>4751</v>
      </c>
      <c r="D653" s="1" t="s">
        <v>1164</v>
      </c>
      <c r="E653" s="8" t="s">
        <v>1774</v>
      </c>
      <c r="F653" s="2" t="s">
        <v>977</v>
      </c>
      <c r="G653" s="2" t="s">
        <v>1033</v>
      </c>
      <c r="H653" s="2" t="s">
        <v>981</v>
      </c>
      <c r="I653" s="2">
        <v>3156106</v>
      </c>
      <c r="J653" s="2">
        <v>31015</v>
      </c>
      <c r="K653" s="2">
        <v>3102</v>
      </c>
      <c r="L653" s="7" t="s">
        <v>1946</v>
      </c>
      <c r="M653" s="8" t="s">
        <v>977</v>
      </c>
      <c r="N653" s="57">
        <v>246</v>
      </c>
      <c r="O653" s="57">
        <v>4505</v>
      </c>
    </row>
    <row r="654" spans="1:15" x14ac:dyDescent="0.25">
      <c r="A654" s="5">
        <v>315620</v>
      </c>
      <c r="B654" s="1" t="s">
        <v>751</v>
      </c>
      <c r="C654" s="16">
        <v>2346</v>
      </c>
      <c r="D654" s="1" t="s">
        <v>8</v>
      </c>
      <c r="E654" s="8" t="s">
        <v>1788</v>
      </c>
      <c r="F654" s="2" t="s">
        <v>880</v>
      </c>
      <c r="G654" s="2" t="s">
        <v>1378</v>
      </c>
      <c r="H654" s="2" t="s">
        <v>901</v>
      </c>
      <c r="I654" s="2">
        <v>3156205</v>
      </c>
      <c r="J654" s="2">
        <v>31047</v>
      </c>
      <c r="K654" s="2">
        <v>3107</v>
      </c>
      <c r="L654" s="7" t="s">
        <v>2078</v>
      </c>
      <c r="M654" s="8" t="s">
        <v>880</v>
      </c>
      <c r="N654" s="57">
        <v>212</v>
      </c>
      <c r="O654" s="57">
        <v>2134</v>
      </c>
    </row>
    <row r="655" spans="1:15" x14ac:dyDescent="0.25">
      <c r="A655" s="5">
        <v>315630</v>
      </c>
      <c r="B655" s="1" t="s">
        <v>569</v>
      </c>
      <c r="C655" s="16">
        <v>8253</v>
      </c>
      <c r="D655" s="1" t="s">
        <v>161</v>
      </c>
      <c r="E655" s="8" t="s">
        <v>1874</v>
      </c>
      <c r="F655" s="2" t="s">
        <v>880</v>
      </c>
      <c r="G655" s="2" t="s">
        <v>1276</v>
      </c>
      <c r="H655" s="2" t="s">
        <v>1879</v>
      </c>
      <c r="I655" s="2">
        <v>3156304</v>
      </c>
      <c r="J655" s="2">
        <v>31048</v>
      </c>
      <c r="K655" s="2">
        <v>3107</v>
      </c>
      <c r="L655" s="7" t="s">
        <v>1951</v>
      </c>
      <c r="M655" s="8" t="s">
        <v>880</v>
      </c>
      <c r="N655" s="57">
        <v>2764</v>
      </c>
      <c r="O655" s="57">
        <v>5489</v>
      </c>
    </row>
    <row r="656" spans="1:15" x14ac:dyDescent="0.25">
      <c r="A656" s="5">
        <v>315640</v>
      </c>
      <c r="B656" s="1" t="s">
        <v>801</v>
      </c>
      <c r="C656" s="16">
        <v>3606</v>
      </c>
      <c r="D656" s="1" t="s">
        <v>28</v>
      </c>
      <c r="E656" s="8" t="s">
        <v>1647</v>
      </c>
      <c r="F656" s="2" t="s">
        <v>1437</v>
      </c>
      <c r="G656" s="2" t="s">
        <v>1659</v>
      </c>
      <c r="H656" s="2" t="s">
        <v>1660</v>
      </c>
      <c r="I656" s="2">
        <v>3156403</v>
      </c>
      <c r="J656" s="2">
        <v>31074</v>
      </c>
      <c r="K656" s="2">
        <v>3113</v>
      </c>
      <c r="L656" s="7" t="s">
        <v>1959</v>
      </c>
      <c r="M656" s="8" t="s">
        <v>1437</v>
      </c>
      <c r="N656" s="57">
        <v>297</v>
      </c>
      <c r="O656" s="57">
        <v>3309</v>
      </c>
    </row>
    <row r="657" spans="1:15" x14ac:dyDescent="0.25">
      <c r="A657" s="5">
        <v>315645</v>
      </c>
      <c r="B657" s="1" t="s">
        <v>690</v>
      </c>
      <c r="C657" s="16">
        <v>4577</v>
      </c>
      <c r="D657" s="1" t="s">
        <v>161</v>
      </c>
      <c r="E657" s="8" t="s">
        <v>1584</v>
      </c>
      <c r="F657" s="2" t="s">
        <v>880</v>
      </c>
      <c r="G657" s="2" t="s">
        <v>1281</v>
      </c>
      <c r="H657" s="2" t="s">
        <v>1589</v>
      </c>
      <c r="I657" s="2">
        <v>3156452</v>
      </c>
      <c r="J657" s="2">
        <v>31045</v>
      </c>
      <c r="K657" s="2">
        <v>3107</v>
      </c>
      <c r="L657" s="7" t="s">
        <v>1943</v>
      </c>
      <c r="M657" s="8" t="s">
        <v>880</v>
      </c>
      <c r="N657" s="57">
        <v>103</v>
      </c>
      <c r="O657" s="57">
        <v>4474</v>
      </c>
    </row>
    <row r="658" spans="1:15" x14ac:dyDescent="0.25">
      <c r="A658" s="7">
        <v>315650</v>
      </c>
      <c r="B658" s="1" t="s">
        <v>645</v>
      </c>
      <c r="C658" s="16">
        <v>6461</v>
      </c>
      <c r="D658" s="1" t="s">
        <v>48</v>
      </c>
      <c r="E658" s="8" t="s">
        <v>1752</v>
      </c>
      <c r="F658" s="2" t="s">
        <v>1048</v>
      </c>
      <c r="G658" s="2" t="s">
        <v>1151</v>
      </c>
      <c r="H658" s="2" t="s">
        <v>1754</v>
      </c>
      <c r="I658" s="2">
        <v>3156502</v>
      </c>
      <c r="J658" s="2">
        <v>31098</v>
      </c>
      <c r="K658" s="2">
        <v>3108</v>
      </c>
      <c r="L658" s="7" t="s">
        <v>1752</v>
      </c>
      <c r="M658" s="8" t="s">
        <v>1048</v>
      </c>
      <c r="N658" s="57">
        <v>71</v>
      </c>
      <c r="O658" s="57">
        <v>6390</v>
      </c>
    </row>
    <row r="659" spans="1:15" x14ac:dyDescent="0.25">
      <c r="A659" s="7">
        <v>315660</v>
      </c>
      <c r="B659" s="1" t="s">
        <v>469</v>
      </c>
      <c r="C659" s="16">
        <v>10436</v>
      </c>
      <c r="D659" s="1" t="s">
        <v>627</v>
      </c>
      <c r="E659" s="8" t="s">
        <v>922</v>
      </c>
      <c r="F659" s="2" t="s">
        <v>863</v>
      </c>
      <c r="G659" s="2" t="s">
        <v>941</v>
      </c>
      <c r="H659" s="2" t="s">
        <v>942</v>
      </c>
      <c r="I659" s="2">
        <v>3156601</v>
      </c>
      <c r="J659" s="2">
        <v>31094</v>
      </c>
      <c r="K659" s="2">
        <v>3111</v>
      </c>
      <c r="L659" s="7" t="s">
        <v>922</v>
      </c>
      <c r="M659" s="8" t="s">
        <v>863</v>
      </c>
      <c r="N659" s="57">
        <v>221</v>
      </c>
      <c r="O659" s="57">
        <v>10215</v>
      </c>
    </row>
    <row r="660" spans="1:15" x14ac:dyDescent="0.25">
      <c r="A660" s="5">
        <v>315670</v>
      </c>
      <c r="B660" s="1" t="s">
        <v>31</v>
      </c>
      <c r="C660" s="16">
        <v>136518</v>
      </c>
      <c r="D660" s="1" t="s">
        <v>0</v>
      </c>
      <c r="E660" s="8" t="s">
        <v>1003</v>
      </c>
      <c r="F660" s="2" t="s">
        <v>1004</v>
      </c>
      <c r="G660" s="2" t="s">
        <v>987</v>
      </c>
      <c r="H660" s="2" t="s">
        <v>1010</v>
      </c>
      <c r="I660" s="2">
        <v>3156700</v>
      </c>
      <c r="J660" s="2">
        <v>31016</v>
      </c>
      <c r="K660" s="2">
        <v>3103</v>
      </c>
      <c r="L660" s="7" t="s">
        <v>2072</v>
      </c>
      <c r="M660" s="8" t="s">
        <v>1004</v>
      </c>
      <c r="N660" s="57">
        <v>33356</v>
      </c>
      <c r="O660" s="57">
        <v>103162</v>
      </c>
    </row>
    <row r="661" spans="1:15" x14ac:dyDescent="0.25">
      <c r="A661" s="12">
        <v>315680</v>
      </c>
      <c r="B661" s="8" t="s">
        <v>273</v>
      </c>
      <c r="C661" s="16">
        <v>15804</v>
      </c>
      <c r="D661" s="8" t="s">
        <v>503</v>
      </c>
      <c r="E661" s="2" t="s">
        <v>1333</v>
      </c>
      <c r="F661" s="2" t="s">
        <v>1004</v>
      </c>
      <c r="G661" s="2" t="s">
        <v>1343</v>
      </c>
      <c r="H661" s="2" t="s">
        <v>1344</v>
      </c>
      <c r="I661" s="2">
        <v>3156809</v>
      </c>
      <c r="J661" s="2">
        <v>31020</v>
      </c>
      <c r="K661" s="2">
        <v>3103</v>
      </c>
      <c r="L661" s="7" t="s">
        <v>1956</v>
      </c>
      <c r="M661" s="8" t="s">
        <v>1004</v>
      </c>
      <c r="N661" s="57">
        <v>871</v>
      </c>
      <c r="O661" s="57">
        <v>14933</v>
      </c>
    </row>
    <row r="662" spans="1:15" x14ac:dyDescent="0.25">
      <c r="A662" s="5">
        <v>315690</v>
      </c>
      <c r="B662" s="1" t="s">
        <v>389</v>
      </c>
      <c r="C662" s="16">
        <v>26080</v>
      </c>
      <c r="D662" s="1" t="s">
        <v>5</v>
      </c>
      <c r="E662" s="8" t="s">
        <v>1881</v>
      </c>
      <c r="F662" s="2" t="s">
        <v>959</v>
      </c>
      <c r="G662" s="2" t="s">
        <v>1888</v>
      </c>
      <c r="H662" s="2" t="s">
        <v>1294</v>
      </c>
      <c r="I662" s="2">
        <v>3156908</v>
      </c>
      <c r="J662" s="2">
        <v>31072</v>
      </c>
      <c r="K662" s="2">
        <v>3112</v>
      </c>
      <c r="L662" s="7" t="s">
        <v>1964</v>
      </c>
      <c r="M662" s="8" t="s">
        <v>959</v>
      </c>
      <c r="N662" s="57">
        <v>4638</v>
      </c>
      <c r="O662" s="57">
        <v>21442</v>
      </c>
    </row>
    <row r="663" spans="1:15" x14ac:dyDescent="0.25">
      <c r="A663" s="7">
        <v>315700</v>
      </c>
      <c r="B663" s="1" t="s">
        <v>374</v>
      </c>
      <c r="C663" s="16">
        <v>41880</v>
      </c>
      <c r="D663" s="1" t="s">
        <v>48</v>
      </c>
      <c r="E663" s="8" t="s">
        <v>1752</v>
      </c>
      <c r="F663" s="2" t="s">
        <v>1048</v>
      </c>
      <c r="G663" s="2" t="s">
        <v>1149</v>
      </c>
      <c r="H663" s="2" t="s">
        <v>1755</v>
      </c>
      <c r="I663" s="2">
        <v>3157005</v>
      </c>
      <c r="J663" s="2">
        <v>31098</v>
      </c>
      <c r="K663" s="2">
        <v>3108</v>
      </c>
      <c r="L663" s="7" t="s">
        <v>1752</v>
      </c>
      <c r="M663" s="8" t="s">
        <v>1048</v>
      </c>
      <c r="N663" s="57">
        <v>3098</v>
      </c>
      <c r="O663" s="57">
        <v>38782</v>
      </c>
    </row>
    <row r="664" spans="1:15" x14ac:dyDescent="0.25">
      <c r="A664" s="7">
        <v>315710</v>
      </c>
      <c r="B664" s="1" t="s">
        <v>479</v>
      </c>
      <c r="C664" s="16">
        <v>7143</v>
      </c>
      <c r="D664" s="1" t="s">
        <v>627</v>
      </c>
      <c r="E664" s="8" t="s">
        <v>922</v>
      </c>
      <c r="F664" s="2" t="s">
        <v>863</v>
      </c>
      <c r="G664" s="2" t="s">
        <v>943</v>
      </c>
      <c r="H664" s="2">
        <v>-16</v>
      </c>
      <c r="I664" s="2">
        <v>3157104</v>
      </c>
      <c r="J664" s="2">
        <v>31094</v>
      </c>
      <c r="K664" s="2">
        <v>3111</v>
      </c>
      <c r="L664" s="7" t="s">
        <v>922</v>
      </c>
      <c r="M664" s="8" t="s">
        <v>863</v>
      </c>
      <c r="N664" s="57">
        <v>537</v>
      </c>
      <c r="O664" s="57">
        <v>6606</v>
      </c>
    </row>
    <row r="665" spans="1:15" x14ac:dyDescent="0.25">
      <c r="A665" s="5">
        <v>315720</v>
      </c>
      <c r="B665" s="1" t="s">
        <v>103</v>
      </c>
      <c r="C665" s="16">
        <v>31233</v>
      </c>
      <c r="D665" s="1" t="s">
        <v>40</v>
      </c>
      <c r="E665" s="8" t="s">
        <v>1375</v>
      </c>
      <c r="F665" s="2" t="s">
        <v>1004</v>
      </c>
      <c r="G665" s="2" t="s">
        <v>980</v>
      </c>
      <c r="H665" s="2" t="s">
        <v>1038</v>
      </c>
      <c r="I665" s="2">
        <v>3157203</v>
      </c>
      <c r="J665" s="2">
        <v>31021</v>
      </c>
      <c r="K665" s="2">
        <v>3103</v>
      </c>
      <c r="L665" s="7" t="s">
        <v>1375</v>
      </c>
      <c r="M665" s="8" t="s">
        <v>1004</v>
      </c>
      <c r="N665" s="57">
        <v>12105</v>
      </c>
      <c r="O665" s="57">
        <v>19128</v>
      </c>
    </row>
    <row r="666" spans="1:15" x14ac:dyDescent="0.25">
      <c r="A666" s="5">
        <v>315725</v>
      </c>
      <c r="B666" s="1" t="s">
        <v>555</v>
      </c>
      <c r="C666" s="16">
        <v>8240</v>
      </c>
      <c r="D666" s="1" t="s">
        <v>6</v>
      </c>
      <c r="E666" s="2" t="s">
        <v>1131</v>
      </c>
      <c r="F666" s="2" t="s">
        <v>1132</v>
      </c>
      <c r="G666" s="2" t="s">
        <v>1117</v>
      </c>
      <c r="H666" s="2" t="s">
        <v>1142</v>
      </c>
      <c r="I666" s="2">
        <v>3157252</v>
      </c>
      <c r="J666" s="2">
        <v>31034</v>
      </c>
      <c r="K666" s="2">
        <v>3114</v>
      </c>
      <c r="L666" s="7" t="s">
        <v>1131</v>
      </c>
      <c r="M666" s="8" t="s">
        <v>1132</v>
      </c>
      <c r="N666" s="57">
        <v>207</v>
      </c>
      <c r="O666" s="57">
        <v>8033</v>
      </c>
    </row>
    <row r="667" spans="1:15" x14ac:dyDescent="0.25">
      <c r="A667" s="7">
        <v>315727</v>
      </c>
      <c r="B667" s="1" t="s">
        <v>662</v>
      </c>
      <c r="C667" s="16">
        <v>3207</v>
      </c>
      <c r="D667" s="1" t="s">
        <v>8</v>
      </c>
      <c r="E667" s="8" t="s">
        <v>1529</v>
      </c>
      <c r="F667" s="2" t="s">
        <v>880</v>
      </c>
      <c r="G667" s="2" t="s">
        <v>1541</v>
      </c>
      <c r="H667" s="2" t="s">
        <v>1502</v>
      </c>
      <c r="I667" s="2">
        <v>3157278</v>
      </c>
      <c r="J667" s="2">
        <v>31090</v>
      </c>
      <c r="K667" s="2">
        <v>3107</v>
      </c>
      <c r="L667" s="7" t="s">
        <v>2078</v>
      </c>
      <c r="M667" s="8" t="s">
        <v>880</v>
      </c>
      <c r="N667" s="57">
        <v>100</v>
      </c>
      <c r="O667" s="57">
        <v>3107</v>
      </c>
    </row>
    <row r="668" spans="1:15" x14ac:dyDescent="0.25">
      <c r="A668" s="5">
        <v>315730</v>
      </c>
      <c r="B668" s="1" t="s">
        <v>839</v>
      </c>
      <c r="C668" s="16">
        <v>4588</v>
      </c>
      <c r="D668" s="1" t="s">
        <v>22</v>
      </c>
      <c r="E668" s="8" t="s">
        <v>976</v>
      </c>
      <c r="F668" s="2" t="s">
        <v>977</v>
      </c>
      <c r="G668" s="2" t="s">
        <v>997</v>
      </c>
      <c r="H668" s="2" t="s">
        <v>896</v>
      </c>
      <c r="I668" s="2">
        <v>3157302</v>
      </c>
      <c r="J668" s="2">
        <v>31013</v>
      </c>
      <c r="K668" s="2">
        <v>3102</v>
      </c>
      <c r="L668" s="7" t="s">
        <v>976</v>
      </c>
      <c r="M668" s="8" t="s">
        <v>977</v>
      </c>
      <c r="N668" s="57">
        <v>280</v>
      </c>
      <c r="O668" s="57">
        <v>4308</v>
      </c>
    </row>
    <row r="669" spans="1:15" x14ac:dyDescent="0.25">
      <c r="A669" s="5">
        <v>315733</v>
      </c>
      <c r="B669" s="1" t="s">
        <v>36</v>
      </c>
      <c r="C669" s="16">
        <v>8717</v>
      </c>
      <c r="D669" s="1" t="s">
        <v>1164</v>
      </c>
      <c r="E669" s="8" t="s">
        <v>1774</v>
      </c>
      <c r="F669" s="2" t="s">
        <v>977</v>
      </c>
      <c r="G669" s="2" t="s">
        <v>1042</v>
      </c>
      <c r="H669" s="2" t="s">
        <v>1360</v>
      </c>
      <c r="I669" s="2">
        <v>3157336</v>
      </c>
      <c r="J669" s="2">
        <v>31015</v>
      </c>
      <c r="K669" s="2">
        <v>3102</v>
      </c>
      <c r="L669" s="7" t="s">
        <v>1946</v>
      </c>
      <c r="M669" s="8" t="s">
        <v>977</v>
      </c>
      <c r="N669" s="57">
        <v>1259</v>
      </c>
      <c r="O669" s="57">
        <v>7458</v>
      </c>
    </row>
    <row r="670" spans="1:15" x14ac:dyDescent="0.25">
      <c r="A670" s="7">
        <v>315737</v>
      </c>
      <c r="B670" s="1" t="s">
        <v>726</v>
      </c>
      <c r="C670" s="16">
        <v>4232</v>
      </c>
      <c r="D670" s="1" t="s">
        <v>48</v>
      </c>
      <c r="E670" s="8" t="s">
        <v>1752</v>
      </c>
      <c r="F670" s="2" t="s">
        <v>1048</v>
      </c>
      <c r="G670" s="2" t="s">
        <v>1412</v>
      </c>
      <c r="H670" s="2" t="s">
        <v>1756</v>
      </c>
      <c r="I670" s="2">
        <v>3157377</v>
      </c>
      <c r="J670" s="2">
        <v>31098</v>
      </c>
      <c r="K670" s="2">
        <v>3108</v>
      </c>
      <c r="L670" s="7" t="s">
        <v>1752</v>
      </c>
      <c r="M670" s="8" t="s">
        <v>1048</v>
      </c>
      <c r="N670" s="57">
        <v>13</v>
      </c>
      <c r="O670" s="57">
        <v>4219</v>
      </c>
    </row>
    <row r="671" spans="1:15" x14ac:dyDescent="0.25">
      <c r="A671" s="5">
        <v>315740</v>
      </c>
      <c r="B671" s="1" t="s">
        <v>363</v>
      </c>
      <c r="C671" s="16">
        <v>4941</v>
      </c>
      <c r="D671" s="1" t="s">
        <v>32</v>
      </c>
      <c r="E671" s="8" t="s">
        <v>1696</v>
      </c>
      <c r="F671" s="2" t="s">
        <v>1551</v>
      </c>
      <c r="G671" s="2" t="s">
        <v>887</v>
      </c>
      <c r="H671" s="2" t="s">
        <v>1709</v>
      </c>
      <c r="I671" s="2">
        <v>3157401</v>
      </c>
      <c r="J671" s="2">
        <v>31060</v>
      </c>
      <c r="K671" s="2">
        <v>3110</v>
      </c>
      <c r="L671" s="7" t="s">
        <v>1696</v>
      </c>
      <c r="M671" s="8" t="s">
        <v>1551</v>
      </c>
      <c r="N671" s="57">
        <v>236</v>
      </c>
      <c r="O671" s="57">
        <v>4705</v>
      </c>
    </row>
    <row r="672" spans="1:15" x14ac:dyDescent="0.25">
      <c r="A672" s="5">
        <v>315750</v>
      </c>
      <c r="B672" s="1" t="s">
        <v>85</v>
      </c>
      <c r="C672" s="16">
        <v>4502</v>
      </c>
      <c r="D672" s="1" t="s">
        <v>7</v>
      </c>
      <c r="E672" s="8" t="s">
        <v>1297</v>
      </c>
      <c r="F672" s="2" t="s">
        <v>1298</v>
      </c>
      <c r="G672" s="2" t="s">
        <v>1321</v>
      </c>
      <c r="H672" s="2" t="s">
        <v>1312</v>
      </c>
      <c r="I672" s="2">
        <v>3157500</v>
      </c>
      <c r="J672" s="2">
        <v>31036</v>
      </c>
      <c r="K672" s="2">
        <v>3106</v>
      </c>
      <c r="L672" s="7" t="s">
        <v>2069</v>
      </c>
      <c r="M672" s="8" t="s">
        <v>1298</v>
      </c>
      <c r="N672" s="57">
        <v>103</v>
      </c>
      <c r="O672" s="57">
        <v>4399</v>
      </c>
    </row>
    <row r="673" spans="1:15" x14ac:dyDescent="0.25">
      <c r="A673" s="7">
        <v>315760</v>
      </c>
      <c r="B673" s="1" t="s">
        <v>598</v>
      </c>
      <c r="C673" s="16">
        <v>3937</v>
      </c>
      <c r="D673" s="1" t="s">
        <v>92</v>
      </c>
      <c r="E673" s="8" t="s">
        <v>1675</v>
      </c>
      <c r="F673" s="2" t="s">
        <v>1048</v>
      </c>
      <c r="G673" s="2" t="s">
        <v>1071</v>
      </c>
      <c r="H673" s="2" t="s">
        <v>1681</v>
      </c>
      <c r="I673" s="2">
        <v>3157609</v>
      </c>
      <c r="J673" s="2">
        <v>31055</v>
      </c>
      <c r="K673" s="2">
        <v>3108</v>
      </c>
      <c r="L673" s="7" t="s">
        <v>1675</v>
      </c>
      <c r="M673" s="8" t="s">
        <v>1048</v>
      </c>
      <c r="N673" s="57">
        <v>34</v>
      </c>
      <c r="O673" s="57">
        <v>3903</v>
      </c>
    </row>
    <row r="674" spans="1:15" x14ac:dyDescent="0.25">
      <c r="A674" s="7">
        <v>315765</v>
      </c>
      <c r="B674" s="1" t="s">
        <v>423</v>
      </c>
      <c r="C674" s="16">
        <v>6484</v>
      </c>
      <c r="D674" s="1" t="s">
        <v>112</v>
      </c>
      <c r="E674" s="8" t="s">
        <v>862</v>
      </c>
      <c r="F674" s="2" t="s">
        <v>863</v>
      </c>
      <c r="G674" s="2" t="s">
        <v>876</v>
      </c>
      <c r="H674" s="2" t="s">
        <v>877</v>
      </c>
      <c r="I674" s="2">
        <v>3157658</v>
      </c>
      <c r="J674" s="2">
        <v>31062</v>
      </c>
      <c r="K674" s="2">
        <v>3111</v>
      </c>
      <c r="L674" s="7" t="s">
        <v>2070</v>
      </c>
      <c r="M674" s="8" t="s">
        <v>863</v>
      </c>
      <c r="N674" s="57">
        <v>69</v>
      </c>
      <c r="O674" s="57">
        <v>6415</v>
      </c>
    </row>
    <row r="675" spans="1:15" x14ac:dyDescent="0.25">
      <c r="A675" s="5">
        <v>315770</v>
      </c>
      <c r="B675" s="1" t="s">
        <v>489</v>
      </c>
      <c r="C675" s="16">
        <v>14259</v>
      </c>
      <c r="D675" s="1" t="s">
        <v>5</v>
      </c>
      <c r="E675" s="8" t="s">
        <v>958</v>
      </c>
      <c r="F675" s="2" t="s">
        <v>959</v>
      </c>
      <c r="G675" s="2" t="s">
        <v>972</v>
      </c>
      <c r="H675" s="2" t="s">
        <v>973</v>
      </c>
      <c r="I675" s="2">
        <v>3157708</v>
      </c>
      <c r="J675" s="2">
        <v>31070</v>
      </c>
      <c r="K675" s="2">
        <v>3112</v>
      </c>
      <c r="L675" s="7" t="s">
        <v>1937</v>
      </c>
      <c r="M675" s="8" t="s">
        <v>959</v>
      </c>
      <c r="N675" s="57">
        <v>2572</v>
      </c>
      <c r="O675" s="57">
        <v>11687</v>
      </c>
    </row>
    <row r="676" spans="1:15" x14ac:dyDescent="0.25">
      <c r="A676" s="5">
        <v>315780</v>
      </c>
      <c r="B676" s="1" t="s">
        <v>10</v>
      </c>
      <c r="C676" s="16">
        <v>219938</v>
      </c>
      <c r="D676" s="1" t="s">
        <v>0</v>
      </c>
      <c r="E676" s="8" t="s">
        <v>1003</v>
      </c>
      <c r="F676" s="2" t="s">
        <v>1004</v>
      </c>
      <c r="G676" s="2" t="s">
        <v>1021</v>
      </c>
      <c r="H676" s="2" t="s">
        <v>1022</v>
      </c>
      <c r="I676" s="2">
        <v>3157807</v>
      </c>
      <c r="J676" s="2">
        <v>31016</v>
      </c>
      <c r="K676" s="2">
        <v>3103</v>
      </c>
      <c r="L676" s="7" t="s">
        <v>2072</v>
      </c>
      <c r="M676" s="8" t="s">
        <v>1004</v>
      </c>
      <c r="N676" s="57">
        <v>49079</v>
      </c>
      <c r="O676" s="57">
        <v>170859</v>
      </c>
    </row>
    <row r="677" spans="1:15" x14ac:dyDescent="0.25">
      <c r="A677" s="5">
        <v>315790</v>
      </c>
      <c r="B677" s="1" t="s">
        <v>496</v>
      </c>
      <c r="C677" s="16">
        <v>16223</v>
      </c>
      <c r="D677" s="1" t="s">
        <v>35</v>
      </c>
      <c r="E677" s="8" t="s">
        <v>1550</v>
      </c>
      <c r="F677" s="2" t="s">
        <v>1551</v>
      </c>
      <c r="G677" s="2" t="s">
        <v>956</v>
      </c>
      <c r="H677" s="2" t="s">
        <v>1032</v>
      </c>
      <c r="I677" s="2">
        <v>3157906</v>
      </c>
      <c r="J677" s="2">
        <v>31059</v>
      </c>
      <c r="K677" s="2">
        <v>3110</v>
      </c>
      <c r="L677" s="7" t="s">
        <v>1942</v>
      </c>
      <c r="M677" s="8" t="s">
        <v>1551</v>
      </c>
      <c r="N677" s="57">
        <v>409</v>
      </c>
      <c r="O677" s="57">
        <v>15814</v>
      </c>
    </row>
    <row r="678" spans="1:15" x14ac:dyDescent="0.25">
      <c r="A678" s="5">
        <v>315800</v>
      </c>
      <c r="B678" s="1" t="s">
        <v>139</v>
      </c>
      <c r="C678" s="16">
        <v>10997</v>
      </c>
      <c r="D678" s="1" t="s">
        <v>40</v>
      </c>
      <c r="E678" s="2" t="s">
        <v>1375</v>
      </c>
      <c r="F678" s="2" t="s">
        <v>1004</v>
      </c>
      <c r="G678" s="2" t="s">
        <v>1383</v>
      </c>
      <c r="H678" s="2" t="s">
        <v>1384</v>
      </c>
      <c r="I678" s="2">
        <v>3158003</v>
      </c>
      <c r="J678" s="2">
        <v>31021</v>
      </c>
      <c r="K678" s="2">
        <v>3103</v>
      </c>
      <c r="L678" s="7" t="s">
        <v>1375</v>
      </c>
      <c r="M678" s="8" t="s">
        <v>1004</v>
      </c>
      <c r="N678" s="57">
        <v>1183</v>
      </c>
      <c r="O678" s="57">
        <v>9814</v>
      </c>
    </row>
    <row r="679" spans="1:15" x14ac:dyDescent="0.25">
      <c r="A679" s="7">
        <v>315810</v>
      </c>
      <c r="B679" s="1" t="s">
        <v>229</v>
      </c>
      <c r="C679" s="16">
        <v>5275</v>
      </c>
      <c r="D679" s="1" t="s">
        <v>627</v>
      </c>
      <c r="E679" s="8" t="s">
        <v>922</v>
      </c>
      <c r="F679" s="2" t="s">
        <v>863</v>
      </c>
      <c r="G679" s="2" t="s">
        <v>944</v>
      </c>
      <c r="H679" s="2" t="s">
        <v>945</v>
      </c>
      <c r="I679" s="2">
        <v>3158102</v>
      </c>
      <c r="J679" s="2">
        <v>31094</v>
      </c>
      <c r="K679" s="2">
        <v>3111</v>
      </c>
      <c r="L679" s="7" t="s">
        <v>922</v>
      </c>
      <c r="M679" s="8" t="s">
        <v>863</v>
      </c>
      <c r="N679" s="57">
        <v>45</v>
      </c>
      <c r="O679" s="57">
        <v>5230</v>
      </c>
    </row>
    <row r="680" spans="1:15" x14ac:dyDescent="0.25">
      <c r="A680" s="7">
        <v>315820</v>
      </c>
      <c r="B680" s="1" t="s">
        <v>840</v>
      </c>
      <c r="C680" s="16">
        <v>14786</v>
      </c>
      <c r="D680" s="1" t="s">
        <v>7</v>
      </c>
      <c r="E680" s="8" t="s">
        <v>1757</v>
      </c>
      <c r="F680" s="2" t="s">
        <v>1298</v>
      </c>
      <c r="G680" s="2" t="s">
        <v>1368</v>
      </c>
      <c r="H680" s="2" t="s">
        <v>1762</v>
      </c>
      <c r="I680" s="2">
        <v>3158201</v>
      </c>
      <c r="J680" s="2">
        <v>31081</v>
      </c>
      <c r="K680" s="2">
        <v>3106</v>
      </c>
      <c r="L680" s="7" t="s">
        <v>2069</v>
      </c>
      <c r="M680" s="8" t="s">
        <v>1298</v>
      </c>
      <c r="N680" s="57">
        <v>604</v>
      </c>
      <c r="O680" s="57">
        <v>14182</v>
      </c>
    </row>
    <row r="681" spans="1:15" x14ac:dyDescent="0.25">
      <c r="A681" s="5">
        <v>315830</v>
      </c>
      <c r="B681" s="1" t="s">
        <v>267</v>
      </c>
      <c r="C681" s="16">
        <v>7330</v>
      </c>
      <c r="D681" s="1" t="s">
        <v>56</v>
      </c>
      <c r="E681" s="8" t="s">
        <v>1866</v>
      </c>
      <c r="F681" s="2" t="s">
        <v>892</v>
      </c>
      <c r="G681" s="2" t="s">
        <v>1506</v>
      </c>
      <c r="H681" s="2" t="s">
        <v>896</v>
      </c>
      <c r="I681" s="2">
        <v>3158300</v>
      </c>
      <c r="J681" s="2">
        <v>31011</v>
      </c>
      <c r="K681" s="2">
        <v>3101</v>
      </c>
      <c r="L681" s="7" t="s">
        <v>1950</v>
      </c>
      <c r="M681" s="8" t="s">
        <v>892</v>
      </c>
      <c r="N681" s="57">
        <v>1304</v>
      </c>
      <c r="O681" s="57">
        <v>6026</v>
      </c>
    </row>
    <row r="682" spans="1:15" x14ac:dyDescent="0.25">
      <c r="A682" s="13">
        <v>315840</v>
      </c>
      <c r="B682" s="1" t="s">
        <v>372</v>
      </c>
      <c r="C682" s="16">
        <v>3944</v>
      </c>
      <c r="D682" s="1" t="s">
        <v>211</v>
      </c>
      <c r="E682" s="8" t="s">
        <v>1521</v>
      </c>
      <c r="F682" s="2" t="s">
        <v>880</v>
      </c>
      <c r="G682" s="2" t="s">
        <v>1528</v>
      </c>
      <c r="H682" s="2" t="s">
        <v>994</v>
      </c>
      <c r="I682" s="2">
        <v>3158409</v>
      </c>
      <c r="J682" s="2">
        <v>31044</v>
      </c>
      <c r="K682" s="2">
        <v>3107</v>
      </c>
      <c r="L682" s="7" t="s">
        <v>1521</v>
      </c>
      <c r="M682" s="8" t="s">
        <v>880</v>
      </c>
      <c r="N682" s="57">
        <v>166</v>
      </c>
      <c r="O682" s="57">
        <v>3778</v>
      </c>
    </row>
    <row r="683" spans="1:15" x14ac:dyDescent="0.25">
      <c r="A683" s="11">
        <v>315850</v>
      </c>
      <c r="B683" s="1" t="s">
        <v>595</v>
      </c>
      <c r="C683" s="16">
        <v>7939</v>
      </c>
      <c r="D683" s="1" t="s">
        <v>11</v>
      </c>
      <c r="E683" s="2" t="s">
        <v>1823</v>
      </c>
      <c r="F683" s="2" t="s">
        <v>1004</v>
      </c>
      <c r="G683" s="2" t="s">
        <v>1834</v>
      </c>
      <c r="H683" s="2">
        <v>-19</v>
      </c>
      <c r="I683" s="2">
        <v>3158508</v>
      </c>
      <c r="J683" s="2">
        <v>31024</v>
      </c>
      <c r="K683" s="2">
        <v>3103</v>
      </c>
      <c r="L683" s="7" t="s">
        <v>1823</v>
      </c>
      <c r="M683" s="8" t="s">
        <v>1004</v>
      </c>
      <c r="N683" s="57">
        <v>152</v>
      </c>
      <c r="O683" s="57">
        <v>7787</v>
      </c>
    </row>
    <row r="684" spans="1:15" x14ac:dyDescent="0.25">
      <c r="A684" s="7">
        <v>315860</v>
      </c>
      <c r="B684" s="1" t="s">
        <v>476</v>
      </c>
      <c r="C684" s="16">
        <v>4026</v>
      </c>
      <c r="D684" s="1" t="s">
        <v>8</v>
      </c>
      <c r="E684" s="8" t="s">
        <v>1487</v>
      </c>
      <c r="F684" s="2" t="s">
        <v>880</v>
      </c>
      <c r="G684" s="2" t="s">
        <v>1501</v>
      </c>
      <c r="H684" s="2" t="s">
        <v>1502</v>
      </c>
      <c r="I684" s="2">
        <v>3158607</v>
      </c>
      <c r="J684" s="2">
        <v>31097</v>
      </c>
      <c r="K684" s="2">
        <v>3107</v>
      </c>
      <c r="L684" s="7" t="s">
        <v>2078</v>
      </c>
      <c r="M684" s="8" t="s">
        <v>880</v>
      </c>
      <c r="N684" s="57">
        <v>230</v>
      </c>
      <c r="O684" s="57">
        <v>3796</v>
      </c>
    </row>
    <row r="685" spans="1:15" x14ac:dyDescent="0.25">
      <c r="A685" s="11">
        <v>315870</v>
      </c>
      <c r="B685" s="1" t="s">
        <v>421</v>
      </c>
      <c r="C685" s="16">
        <v>2501</v>
      </c>
      <c r="D685" s="1" t="s">
        <v>22</v>
      </c>
      <c r="E685" s="8" t="s">
        <v>976</v>
      </c>
      <c r="F685" s="2" t="s">
        <v>977</v>
      </c>
      <c r="G685" s="2" t="s">
        <v>1000</v>
      </c>
      <c r="H685" s="2" t="s">
        <v>1001</v>
      </c>
      <c r="I685" s="2">
        <v>3158706</v>
      </c>
      <c r="J685" s="2">
        <v>31013</v>
      </c>
      <c r="K685" s="2">
        <v>3102</v>
      </c>
      <c r="L685" s="7" t="s">
        <v>976</v>
      </c>
      <c r="M685" s="8" t="s">
        <v>977</v>
      </c>
      <c r="N685" s="57">
        <v>171</v>
      </c>
      <c r="O685" s="57">
        <v>2330</v>
      </c>
    </row>
    <row r="686" spans="1:15" x14ac:dyDescent="0.25">
      <c r="A686" s="5">
        <v>315880</v>
      </c>
      <c r="B686" s="1" t="s">
        <v>685</v>
      </c>
      <c r="C686" s="16">
        <v>4873</v>
      </c>
      <c r="D686" s="1" t="s">
        <v>55</v>
      </c>
      <c r="E686" s="8" t="s">
        <v>1099</v>
      </c>
      <c r="F686" s="2" t="s">
        <v>1060</v>
      </c>
      <c r="G686" s="2" t="s">
        <v>1109</v>
      </c>
      <c r="H686" s="2" t="s">
        <v>1104</v>
      </c>
      <c r="I686" s="2">
        <v>3158805</v>
      </c>
      <c r="J686" s="2">
        <v>31089</v>
      </c>
      <c r="K686" s="2">
        <v>3105</v>
      </c>
      <c r="L686" s="7" t="s">
        <v>1099</v>
      </c>
      <c r="M686" s="8" t="s">
        <v>1060</v>
      </c>
      <c r="N686" s="57">
        <v>301</v>
      </c>
      <c r="O686" s="57">
        <v>4572</v>
      </c>
    </row>
    <row r="687" spans="1:15" x14ac:dyDescent="0.25">
      <c r="A687" s="5">
        <v>315890</v>
      </c>
      <c r="B687" s="1" t="s">
        <v>604</v>
      </c>
      <c r="C687" s="16">
        <v>8841</v>
      </c>
      <c r="D687" s="1" t="s">
        <v>35</v>
      </c>
      <c r="E687" s="8" t="s">
        <v>1550</v>
      </c>
      <c r="F687" s="2" t="s">
        <v>1551</v>
      </c>
      <c r="G687" s="2" t="s">
        <v>1111</v>
      </c>
      <c r="H687" s="2" t="s">
        <v>1567</v>
      </c>
      <c r="I687" s="2">
        <v>3158904</v>
      </c>
      <c r="J687" s="2">
        <v>31059</v>
      </c>
      <c r="K687" s="2">
        <v>3110</v>
      </c>
      <c r="L687" s="7" t="s">
        <v>1942</v>
      </c>
      <c r="M687" s="8" t="s">
        <v>1551</v>
      </c>
      <c r="N687" s="57">
        <v>411</v>
      </c>
      <c r="O687" s="57">
        <v>8430</v>
      </c>
    </row>
    <row r="688" spans="1:15" x14ac:dyDescent="0.25">
      <c r="A688" s="5">
        <v>315895</v>
      </c>
      <c r="B688" s="1" t="s">
        <v>70</v>
      </c>
      <c r="C688" s="16">
        <v>34665</v>
      </c>
      <c r="D688" s="1" t="s">
        <v>6</v>
      </c>
      <c r="E688" s="8" t="s">
        <v>1361</v>
      </c>
      <c r="F688" s="2" t="s">
        <v>1132</v>
      </c>
      <c r="G688" s="2" t="s">
        <v>1373</v>
      </c>
      <c r="H688" s="2" t="s">
        <v>1374</v>
      </c>
      <c r="I688" s="2">
        <v>3158953</v>
      </c>
      <c r="J688" s="2">
        <v>31037</v>
      </c>
      <c r="K688" s="2">
        <v>3114</v>
      </c>
      <c r="L688" s="7" t="s">
        <v>1361</v>
      </c>
      <c r="M688" s="8" t="s">
        <v>1132</v>
      </c>
      <c r="N688" s="57">
        <v>11797</v>
      </c>
      <c r="O688" s="57">
        <v>22868</v>
      </c>
    </row>
    <row r="689" spans="1:15" x14ac:dyDescent="0.25">
      <c r="A689" s="5">
        <v>315900</v>
      </c>
      <c r="B689" s="1" t="s">
        <v>249</v>
      </c>
      <c r="C689" s="16">
        <v>4278</v>
      </c>
      <c r="D689" s="1" t="s">
        <v>0</v>
      </c>
      <c r="E689" s="8" t="s">
        <v>1927</v>
      </c>
      <c r="F689" s="2" t="s">
        <v>1004</v>
      </c>
      <c r="G689" s="2" t="s">
        <v>1274</v>
      </c>
      <c r="H689" s="2" t="s">
        <v>1825</v>
      </c>
      <c r="I689" s="2">
        <v>3159001</v>
      </c>
      <c r="J689" s="2">
        <v>31025</v>
      </c>
      <c r="K689" s="2">
        <v>3103</v>
      </c>
      <c r="L689" s="7" t="s">
        <v>1927</v>
      </c>
      <c r="M689" s="8" t="s">
        <v>1004</v>
      </c>
      <c r="N689" s="57">
        <v>368</v>
      </c>
      <c r="O689" s="57">
        <v>3910</v>
      </c>
    </row>
    <row r="690" spans="1:15" x14ac:dyDescent="0.25">
      <c r="A690" s="11">
        <v>315910</v>
      </c>
      <c r="B690" s="1" t="s">
        <v>765</v>
      </c>
      <c r="C690" s="16">
        <v>3859</v>
      </c>
      <c r="D690" s="1" t="s">
        <v>22</v>
      </c>
      <c r="E690" s="8" t="s">
        <v>1172</v>
      </c>
      <c r="F690" s="2" t="s">
        <v>977</v>
      </c>
      <c r="G690" s="2" t="s">
        <v>1170</v>
      </c>
      <c r="H690" s="2" t="s">
        <v>1183</v>
      </c>
      <c r="I690" s="2">
        <v>3159100</v>
      </c>
      <c r="J690" s="2">
        <v>31079</v>
      </c>
      <c r="K690" s="2">
        <v>3102</v>
      </c>
      <c r="L690" s="7" t="s">
        <v>1172</v>
      </c>
      <c r="M690" s="8" t="s">
        <v>977</v>
      </c>
      <c r="N690" s="57">
        <v>79</v>
      </c>
      <c r="O690" s="57">
        <v>3780</v>
      </c>
    </row>
    <row r="691" spans="1:15" x14ac:dyDescent="0.25">
      <c r="A691" s="5">
        <v>315920</v>
      </c>
      <c r="B691" s="1" t="s">
        <v>637</v>
      </c>
      <c r="C691" s="16">
        <v>8935</v>
      </c>
      <c r="D691" s="1" t="s">
        <v>60</v>
      </c>
      <c r="E691" s="8" t="s">
        <v>1690</v>
      </c>
      <c r="F691" s="2" t="s">
        <v>892</v>
      </c>
      <c r="G691" s="2" t="s">
        <v>1695</v>
      </c>
      <c r="H691" s="2" t="s">
        <v>1534</v>
      </c>
      <c r="I691" s="2">
        <v>3159209</v>
      </c>
      <c r="J691" s="2">
        <v>31006</v>
      </c>
      <c r="K691" s="2">
        <v>3101</v>
      </c>
      <c r="L691" s="7" t="s">
        <v>1945</v>
      </c>
      <c r="M691" s="8" t="s">
        <v>892</v>
      </c>
      <c r="N691" s="57">
        <v>1033</v>
      </c>
      <c r="O691" s="57">
        <v>7902</v>
      </c>
    </row>
    <row r="692" spans="1:15" x14ac:dyDescent="0.25">
      <c r="A692" s="7">
        <v>315930</v>
      </c>
      <c r="B692" s="1" t="s">
        <v>547</v>
      </c>
      <c r="C692" s="16">
        <v>5030</v>
      </c>
      <c r="D692" s="1" t="s">
        <v>8</v>
      </c>
      <c r="E692" s="8" t="s">
        <v>1529</v>
      </c>
      <c r="F692" s="2" t="s">
        <v>880</v>
      </c>
      <c r="G692" s="2" t="s">
        <v>1474</v>
      </c>
      <c r="H692" s="2" t="s">
        <v>1542</v>
      </c>
      <c r="I692" s="2">
        <v>3159308</v>
      </c>
      <c r="J692" s="2">
        <v>31090</v>
      </c>
      <c r="K692" s="2">
        <v>3107</v>
      </c>
      <c r="L692" s="7" t="s">
        <v>2078</v>
      </c>
      <c r="M692" s="8" t="s">
        <v>880</v>
      </c>
      <c r="N692" s="57">
        <v>224</v>
      </c>
      <c r="O692" s="57">
        <v>4806</v>
      </c>
    </row>
    <row r="693" spans="1:15" x14ac:dyDescent="0.25">
      <c r="A693" s="5">
        <v>315935</v>
      </c>
      <c r="B693" s="1" t="s">
        <v>658</v>
      </c>
      <c r="C693" s="16">
        <v>7238</v>
      </c>
      <c r="D693" s="1" t="s">
        <v>6</v>
      </c>
      <c r="E693" s="8" t="s">
        <v>1131</v>
      </c>
      <c r="F693" s="2" t="s">
        <v>1132</v>
      </c>
      <c r="G693" s="2" t="s">
        <v>1135</v>
      </c>
      <c r="H693" s="2" t="s">
        <v>1143</v>
      </c>
      <c r="I693" s="2">
        <v>3159357</v>
      </c>
      <c r="J693" s="2">
        <v>31034</v>
      </c>
      <c r="K693" s="2">
        <v>3114</v>
      </c>
      <c r="L693" s="7" t="s">
        <v>1131</v>
      </c>
      <c r="M693" s="8" t="s">
        <v>1132</v>
      </c>
      <c r="N693" s="57">
        <v>297</v>
      </c>
      <c r="O693" s="57">
        <v>6941</v>
      </c>
    </row>
    <row r="694" spans="1:15" x14ac:dyDescent="0.25">
      <c r="A694" s="5">
        <v>315940</v>
      </c>
      <c r="B694" s="1" t="s">
        <v>622</v>
      </c>
      <c r="C694" s="16">
        <v>3551</v>
      </c>
      <c r="D694" s="1" t="s">
        <v>22</v>
      </c>
      <c r="E694" s="8" t="s">
        <v>976</v>
      </c>
      <c r="F694" s="2" t="s">
        <v>977</v>
      </c>
      <c r="G694" s="2" t="s">
        <v>998</v>
      </c>
      <c r="H694" s="2" t="s">
        <v>999</v>
      </c>
      <c r="I694" s="2">
        <v>3159407</v>
      </c>
      <c r="J694" s="2">
        <v>31013</v>
      </c>
      <c r="K694" s="2">
        <v>3102</v>
      </c>
      <c r="L694" s="7" t="s">
        <v>976</v>
      </c>
      <c r="M694" s="8" t="s">
        <v>977</v>
      </c>
      <c r="N694" s="57">
        <v>107</v>
      </c>
      <c r="O694" s="57">
        <v>3444</v>
      </c>
    </row>
    <row r="695" spans="1:15" x14ac:dyDescent="0.25">
      <c r="A695" s="13">
        <v>315950</v>
      </c>
      <c r="B695" s="1" t="s">
        <v>721</v>
      </c>
      <c r="C695" s="16">
        <v>5644</v>
      </c>
      <c r="D695" s="1" t="s">
        <v>7</v>
      </c>
      <c r="E695" s="8" t="s">
        <v>1744</v>
      </c>
      <c r="F695" s="2" t="s">
        <v>1298</v>
      </c>
      <c r="G695" s="2" t="s">
        <v>1421</v>
      </c>
      <c r="H695" s="2" t="s">
        <v>1374</v>
      </c>
      <c r="I695" s="2">
        <v>3159506</v>
      </c>
      <c r="J695" s="2">
        <v>31040</v>
      </c>
      <c r="K695" s="2">
        <v>3106</v>
      </c>
      <c r="L695" s="7" t="s">
        <v>2069</v>
      </c>
      <c r="M695" s="8" t="s">
        <v>1298</v>
      </c>
      <c r="N695" s="57">
        <v>78</v>
      </c>
      <c r="O695" s="57">
        <v>5566</v>
      </c>
    </row>
    <row r="696" spans="1:15" x14ac:dyDescent="0.25">
      <c r="A696" s="5">
        <v>315960</v>
      </c>
      <c r="B696" s="1" t="s">
        <v>77</v>
      </c>
      <c r="C696" s="16">
        <v>44029</v>
      </c>
      <c r="D696" s="1" t="s">
        <v>60</v>
      </c>
      <c r="E696" s="8" t="s">
        <v>1712</v>
      </c>
      <c r="F696" s="2" t="s">
        <v>892</v>
      </c>
      <c r="G696" s="2" t="s">
        <v>1737</v>
      </c>
      <c r="H696" s="2" t="s">
        <v>1738</v>
      </c>
      <c r="I696" s="2">
        <v>3159605</v>
      </c>
      <c r="J696" s="2">
        <v>31007</v>
      </c>
      <c r="K696" s="2">
        <v>3101</v>
      </c>
      <c r="L696" s="7" t="s">
        <v>1712</v>
      </c>
      <c r="M696" s="8" t="s">
        <v>892</v>
      </c>
      <c r="N696" s="57">
        <v>11507</v>
      </c>
      <c r="O696" s="57">
        <v>32522</v>
      </c>
    </row>
    <row r="697" spans="1:15" x14ac:dyDescent="0.25">
      <c r="A697" s="5">
        <v>315970</v>
      </c>
      <c r="B697" s="1" t="s">
        <v>698</v>
      </c>
      <c r="C697" s="16">
        <v>3411</v>
      </c>
      <c r="D697" s="1" t="s">
        <v>61</v>
      </c>
      <c r="E697" s="2" t="s">
        <v>1769</v>
      </c>
      <c r="F697" s="2" t="s">
        <v>1483</v>
      </c>
      <c r="G697" s="2" t="s">
        <v>919</v>
      </c>
      <c r="H697" s="2" t="s">
        <v>1296</v>
      </c>
      <c r="I697" s="2">
        <v>3159704</v>
      </c>
      <c r="J697" s="2">
        <v>31082</v>
      </c>
      <c r="K697" s="2">
        <v>3109</v>
      </c>
      <c r="L697" s="7" t="s">
        <v>1958</v>
      </c>
      <c r="M697" s="8" t="s">
        <v>1483</v>
      </c>
      <c r="N697" s="57">
        <v>111</v>
      </c>
      <c r="O697" s="57">
        <v>3300</v>
      </c>
    </row>
    <row r="698" spans="1:15" x14ac:dyDescent="0.25">
      <c r="A698" s="5">
        <v>315980</v>
      </c>
      <c r="B698" s="1" t="s">
        <v>316</v>
      </c>
      <c r="C698" s="16">
        <v>19720</v>
      </c>
      <c r="D698" s="1" t="s">
        <v>104</v>
      </c>
      <c r="E698" s="8" t="s">
        <v>1436</v>
      </c>
      <c r="F698" s="2" t="s">
        <v>1437</v>
      </c>
      <c r="G698" s="2" t="s">
        <v>1449</v>
      </c>
      <c r="H698" s="2" t="s">
        <v>1322</v>
      </c>
      <c r="I698" s="2">
        <v>3159803</v>
      </c>
      <c r="J698" s="2">
        <v>31073</v>
      </c>
      <c r="K698" s="2">
        <v>3113</v>
      </c>
      <c r="L698" s="7" t="s">
        <v>1436</v>
      </c>
      <c r="M698" s="8" t="s">
        <v>1437</v>
      </c>
      <c r="N698" s="57">
        <v>3594</v>
      </c>
      <c r="O698" s="57">
        <v>16126</v>
      </c>
    </row>
    <row r="699" spans="1:15" x14ac:dyDescent="0.25">
      <c r="A699" s="5">
        <v>315990</v>
      </c>
      <c r="B699" s="1" t="s">
        <v>341</v>
      </c>
      <c r="C699" s="16">
        <v>18866</v>
      </c>
      <c r="D699" s="1" t="s">
        <v>55</v>
      </c>
      <c r="E699" s="17" t="s">
        <v>1598</v>
      </c>
      <c r="F699" s="2" t="s">
        <v>1060</v>
      </c>
      <c r="G699" s="2" t="s">
        <v>1516</v>
      </c>
      <c r="H699" s="2" t="s">
        <v>1101</v>
      </c>
      <c r="I699" s="2">
        <v>3159902</v>
      </c>
      <c r="J699" s="2">
        <v>31088</v>
      </c>
      <c r="K699" s="2">
        <v>3105</v>
      </c>
      <c r="L699" s="7" t="s">
        <v>1963</v>
      </c>
      <c r="M699" s="8" t="s">
        <v>1060</v>
      </c>
      <c r="N699" s="57">
        <v>1137</v>
      </c>
      <c r="O699" s="57">
        <v>17729</v>
      </c>
    </row>
    <row r="700" spans="1:15" x14ac:dyDescent="0.25">
      <c r="A700" s="5">
        <v>316000</v>
      </c>
      <c r="B700" s="1" t="s">
        <v>439</v>
      </c>
      <c r="C700" s="16">
        <v>3674</v>
      </c>
      <c r="D700" s="1" t="s">
        <v>211</v>
      </c>
      <c r="E700" s="8" t="s">
        <v>879</v>
      </c>
      <c r="F700" s="2" t="s">
        <v>880</v>
      </c>
      <c r="G700" s="2" t="s">
        <v>887</v>
      </c>
      <c r="H700" s="2" t="s">
        <v>888</v>
      </c>
      <c r="I700" s="2">
        <v>3160009</v>
      </c>
      <c r="J700" s="2">
        <v>31041</v>
      </c>
      <c r="K700" s="2">
        <v>3107</v>
      </c>
      <c r="L700" s="7" t="s">
        <v>1936</v>
      </c>
      <c r="M700" s="8" t="s">
        <v>880</v>
      </c>
      <c r="N700" s="57">
        <v>128</v>
      </c>
      <c r="O700" s="57">
        <v>3546</v>
      </c>
    </row>
    <row r="701" spans="1:15" x14ac:dyDescent="0.25">
      <c r="A701" s="5">
        <v>316010</v>
      </c>
      <c r="B701" s="1" t="s">
        <v>275</v>
      </c>
      <c r="C701" s="16">
        <v>4100</v>
      </c>
      <c r="D701" s="1" t="s">
        <v>32</v>
      </c>
      <c r="E701" s="8" t="s">
        <v>1696</v>
      </c>
      <c r="F701" s="2" t="s">
        <v>1551</v>
      </c>
      <c r="G701" s="2" t="s">
        <v>1371</v>
      </c>
      <c r="H701" s="2" t="s">
        <v>1710</v>
      </c>
      <c r="I701" s="2">
        <v>3160108</v>
      </c>
      <c r="J701" s="2">
        <v>31060</v>
      </c>
      <c r="K701" s="2">
        <v>3110</v>
      </c>
      <c r="L701" s="7" t="s">
        <v>1696</v>
      </c>
      <c r="M701" s="8" t="s">
        <v>1551</v>
      </c>
      <c r="N701" s="57">
        <v>306</v>
      </c>
      <c r="O701" s="57">
        <v>3794</v>
      </c>
    </row>
    <row r="702" spans="1:15" x14ac:dyDescent="0.25">
      <c r="A702" s="13">
        <v>316020</v>
      </c>
      <c r="B702" s="1" t="s">
        <v>759</v>
      </c>
      <c r="C702" s="16">
        <v>3923</v>
      </c>
      <c r="D702" s="1" t="s">
        <v>503</v>
      </c>
      <c r="E702" s="8" t="s">
        <v>1819</v>
      </c>
      <c r="F702" s="2" t="s">
        <v>948</v>
      </c>
      <c r="G702" s="2" t="s">
        <v>1178</v>
      </c>
      <c r="H702" s="2" t="s">
        <v>1317</v>
      </c>
      <c r="I702" s="2">
        <v>3160207</v>
      </c>
      <c r="J702" s="2">
        <v>31095</v>
      </c>
      <c r="K702" s="2">
        <v>3104</v>
      </c>
      <c r="L702" s="8" t="s">
        <v>2079</v>
      </c>
      <c r="M702" s="8" t="s">
        <v>948</v>
      </c>
      <c r="N702" s="57">
        <v>17</v>
      </c>
      <c r="O702" s="57">
        <v>3906</v>
      </c>
    </row>
    <row r="703" spans="1:15" x14ac:dyDescent="0.25">
      <c r="A703" s="7">
        <v>316030</v>
      </c>
      <c r="B703" s="1" t="s">
        <v>687</v>
      </c>
      <c r="C703" s="16">
        <v>11875</v>
      </c>
      <c r="D703" s="1" t="s">
        <v>627</v>
      </c>
      <c r="E703" s="8" t="s">
        <v>922</v>
      </c>
      <c r="F703" s="2" t="s">
        <v>863</v>
      </c>
      <c r="G703" s="2" t="s">
        <v>934</v>
      </c>
      <c r="H703" s="2" t="s">
        <v>946</v>
      </c>
      <c r="I703" s="2">
        <v>3160306</v>
      </c>
      <c r="J703" s="2">
        <v>31094</v>
      </c>
      <c r="K703" s="2">
        <v>3111</v>
      </c>
      <c r="L703" s="7" t="s">
        <v>922</v>
      </c>
      <c r="M703" s="8" t="s">
        <v>863</v>
      </c>
      <c r="N703" s="57">
        <v>88</v>
      </c>
      <c r="O703" s="57">
        <v>11787</v>
      </c>
    </row>
    <row r="704" spans="1:15" x14ac:dyDescent="0.25">
      <c r="A704" s="5">
        <v>316040</v>
      </c>
      <c r="B704" s="1" t="s">
        <v>76</v>
      </c>
      <c r="C704" s="16">
        <v>28391</v>
      </c>
      <c r="D704" s="1" t="s">
        <v>55</v>
      </c>
      <c r="E704" s="17" t="s">
        <v>1504</v>
      </c>
      <c r="F704" s="2" t="s">
        <v>1060</v>
      </c>
      <c r="G704" s="2" t="s">
        <v>1510</v>
      </c>
      <c r="H704" s="2" t="s">
        <v>1020</v>
      </c>
      <c r="I704" s="2">
        <v>3160405</v>
      </c>
      <c r="J704" s="2">
        <v>31087</v>
      </c>
      <c r="K704" s="2">
        <v>3105</v>
      </c>
      <c r="L704" s="7" t="s">
        <v>1962</v>
      </c>
      <c r="M704" s="8" t="s">
        <v>1060</v>
      </c>
      <c r="N704" s="57">
        <v>8694</v>
      </c>
      <c r="O704" s="57">
        <v>19697</v>
      </c>
    </row>
    <row r="705" spans="1:15" x14ac:dyDescent="0.25">
      <c r="A705" s="7">
        <v>316045</v>
      </c>
      <c r="B705" s="1" t="s">
        <v>841</v>
      </c>
      <c r="C705" s="16">
        <v>7287</v>
      </c>
      <c r="D705" s="1" t="s">
        <v>48</v>
      </c>
      <c r="E705" s="8" t="s">
        <v>1835</v>
      </c>
      <c r="F705" s="2" t="s">
        <v>1048</v>
      </c>
      <c r="G705" s="2" t="s">
        <v>1199</v>
      </c>
      <c r="H705" s="2" t="s">
        <v>1456</v>
      </c>
      <c r="I705" s="2">
        <v>3160454</v>
      </c>
      <c r="J705" s="2">
        <v>31085</v>
      </c>
      <c r="K705" s="2">
        <v>3108</v>
      </c>
      <c r="L705" s="7" t="s">
        <v>1835</v>
      </c>
      <c r="M705" s="8" t="s">
        <v>1048</v>
      </c>
      <c r="N705" s="57">
        <v>31</v>
      </c>
      <c r="O705" s="57">
        <v>7256</v>
      </c>
    </row>
    <row r="706" spans="1:15" x14ac:dyDescent="0.25">
      <c r="A706" s="5">
        <v>316050</v>
      </c>
      <c r="B706" s="1" t="s">
        <v>842</v>
      </c>
      <c r="C706" s="16">
        <v>1812</v>
      </c>
      <c r="D706" s="1" t="s">
        <v>40</v>
      </c>
      <c r="E706" s="8" t="s">
        <v>1375</v>
      </c>
      <c r="F706" s="2" t="s">
        <v>1004</v>
      </c>
      <c r="G706" s="2" t="s">
        <v>1336</v>
      </c>
      <c r="H706" s="2" t="s">
        <v>967</v>
      </c>
      <c r="I706" s="2">
        <v>3160504</v>
      </c>
      <c r="J706" s="2">
        <v>31021</v>
      </c>
      <c r="K706" s="2">
        <v>3103</v>
      </c>
      <c r="L706" s="7" t="s">
        <v>1375</v>
      </c>
      <c r="M706" s="8" t="s">
        <v>1004</v>
      </c>
      <c r="N706" s="57">
        <v>51</v>
      </c>
      <c r="O706" s="57">
        <v>1761</v>
      </c>
    </row>
    <row r="707" spans="1:15" x14ac:dyDescent="0.25">
      <c r="A707" s="5">
        <v>316060</v>
      </c>
      <c r="B707" s="1" t="s">
        <v>843</v>
      </c>
      <c r="C707" s="16">
        <v>3244</v>
      </c>
      <c r="D707" s="1" t="s">
        <v>11</v>
      </c>
      <c r="E707" s="8" t="s">
        <v>1211</v>
      </c>
      <c r="F707" s="2" t="s">
        <v>1004</v>
      </c>
      <c r="G707" s="2" t="s">
        <v>1042</v>
      </c>
      <c r="H707" s="2" t="s">
        <v>1225</v>
      </c>
      <c r="I707" s="2">
        <v>3160603</v>
      </c>
      <c r="J707" s="2">
        <v>31019</v>
      </c>
      <c r="K707" s="2">
        <v>3103</v>
      </c>
      <c r="L707" s="7" t="s">
        <v>1211</v>
      </c>
      <c r="M707" s="8" t="s">
        <v>1004</v>
      </c>
      <c r="N707" s="57">
        <v>78</v>
      </c>
      <c r="O707" s="57">
        <v>3166</v>
      </c>
    </row>
    <row r="708" spans="1:15" x14ac:dyDescent="0.25">
      <c r="A708" s="5">
        <v>316070</v>
      </c>
      <c r="B708" s="1" t="s">
        <v>69</v>
      </c>
      <c r="C708" s="16">
        <v>47219</v>
      </c>
      <c r="D708" s="1" t="s">
        <v>8</v>
      </c>
      <c r="E708" s="8" t="s">
        <v>1765</v>
      </c>
      <c r="F708" s="2" t="s">
        <v>880</v>
      </c>
      <c r="G708" s="2" t="s">
        <v>997</v>
      </c>
      <c r="H708" s="2" t="s">
        <v>1500</v>
      </c>
      <c r="I708" s="2">
        <v>3160702</v>
      </c>
      <c r="J708" s="2">
        <v>31046</v>
      </c>
      <c r="K708" s="2">
        <v>3107</v>
      </c>
      <c r="L708" s="7" t="s">
        <v>2078</v>
      </c>
      <c r="M708" s="8" t="s">
        <v>880</v>
      </c>
      <c r="N708" s="57">
        <v>12507</v>
      </c>
      <c r="O708" s="57">
        <v>34712</v>
      </c>
    </row>
    <row r="709" spans="1:15" x14ac:dyDescent="0.25">
      <c r="A709" s="5">
        <v>316080</v>
      </c>
      <c r="B709" s="1" t="s">
        <v>447</v>
      </c>
      <c r="C709" s="16">
        <v>5178</v>
      </c>
      <c r="D709" s="1" t="s">
        <v>56</v>
      </c>
      <c r="E709" s="8" t="s">
        <v>1861</v>
      </c>
      <c r="F709" s="2" t="s">
        <v>892</v>
      </c>
      <c r="G709" s="2" t="s">
        <v>1865</v>
      </c>
      <c r="H709" s="2" t="s">
        <v>1491</v>
      </c>
      <c r="I709" s="2">
        <v>3160801</v>
      </c>
      <c r="J709" s="2">
        <v>31010</v>
      </c>
      <c r="K709" s="2">
        <v>3101</v>
      </c>
      <c r="L709" s="7" t="s">
        <v>1949</v>
      </c>
      <c r="M709" s="8" t="s">
        <v>892</v>
      </c>
      <c r="N709" s="57">
        <v>230</v>
      </c>
      <c r="O709" s="57">
        <v>4948</v>
      </c>
    </row>
    <row r="710" spans="1:15" x14ac:dyDescent="0.25">
      <c r="A710" s="5">
        <v>316090</v>
      </c>
      <c r="B710" s="1" t="s">
        <v>285</v>
      </c>
      <c r="C710" s="16">
        <v>3815</v>
      </c>
      <c r="D710" s="1" t="s">
        <v>22</v>
      </c>
      <c r="E710" s="8" t="s">
        <v>1163</v>
      </c>
      <c r="F710" s="2" t="s">
        <v>977</v>
      </c>
      <c r="G710" s="2" t="s">
        <v>1171</v>
      </c>
      <c r="H710" s="2" t="s">
        <v>1102</v>
      </c>
      <c r="I710" s="2">
        <v>3160900</v>
      </c>
      <c r="J710" s="2">
        <v>31078</v>
      </c>
      <c r="K710" s="2">
        <v>3102</v>
      </c>
      <c r="L710" s="7" t="s">
        <v>1163</v>
      </c>
      <c r="M710" s="8" t="s">
        <v>977</v>
      </c>
      <c r="N710" s="57">
        <v>851</v>
      </c>
      <c r="O710" s="57">
        <v>2964</v>
      </c>
    </row>
    <row r="711" spans="1:15" x14ac:dyDescent="0.25">
      <c r="A711" s="5">
        <v>316095</v>
      </c>
      <c r="B711" s="1" t="s">
        <v>313</v>
      </c>
      <c r="C711" s="16">
        <v>5754</v>
      </c>
      <c r="D711" s="1" t="s">
        <v>6</v>
      </c>
      <c r="E711" s="8" t="s">
        <v>1131</v>
      </c>
      <c r="F711" s="2" t="s">
        <v>1132</v>
      </c>
      <c r="G711" s="2" t="s">
        <v>1144</v>
      </c>
      <c r="H711" s="2" t="s">
        <v>1066</v>
      </c>
      <c r="I711" s="2">
        <v>3160959</v>
      </c>
      <c r="J711" s="2">
        <v>31034</v>
      </c>
      <c r="K711" s="2">
        <v>3114</v>
      </c>
      <c r="L711" s="7" t="s">
        <v>1131</v>
      </c>
      <c r="M711" s="8" t="s">
        <v>1132</v>
      </c>
      <c r="N711" s="57">
        <v>123</v>
      </c>
      <c r="O711" s="57">
        <v>5631</v>
      </c>
    </row>
    <row r="712" spans="1:15" x14ac:dyDescent="0.25">
      <c r="A712" s="5">
        <v>316100</v>
      </c>
      <c r="B712" s="1" t="s">
        <v>638</v>
      </c>
      <c r="C712" s="16">
        <v>17634</v>
      </c>
      <c r="D712" s="1" t="s">
        <v>40</v>
      </c>
      <c r="E712" s="2" t="s">
        <v>1479</v>
      </c>
      <c r="F712" s="2" t="s">
        <v>1004</v>
      </c>
      <c r="G712" s="2" t="s">
        <v>1451</v>
      </c>
      <c r="H712" s="2" t="s">
        <v>1294</v>
      </c>
      <c r="I712" s="2">
        <v>3161007</v>
      </c>
      <c r="J712" s="2">
        <v>31023</v>
      </c>
      <c r="K712" s="2">
        <v>3103</v>
      </c>
      <c r="L712" s="7" t="s">
        <v>1941</v>
      </c>
      <c r="M712" s="8" t="s">
        <v>1004</v>
      </c>
      <c r="N712" s="57">
        <v>4661</v>
      </c>
      <c r="O712" s="57">
        <v>12973</v>
      </c>
    </row>
    <row r="713" spans="1:15" x14ac:dyDescent="0.25">
      <c r="A713" s="13">
        <v>316105</v>
      </c>
      <c r="B713" s="1" t="s">
        <v>616</v>
      </c>
      <c r="C713" s="16">
        <v>3423</v>
      </c>
      <c r="D713" s="1" t="s">
        <v>7</v>
      </c>
      <c r="E713" s="8" t="s">
        <v>1570</v>
      </c>
      <c r="F713" s="2" t="s">
        <v>1298</v>
      </c>
      <c r="G713" s="2" t="s">
        <v>1573</v>
      </c>
      <c r="H713" s="2" t="s">
        <v>1319</v>
      </c>
      <c r="I713" s="2">
        <v>3161056</v>
      </c>
      <c r="J713" s="2">
        <v>31038</v>
      </c>
      <c r="K713" s="2">
        <v>3106</v>
      </c>
      <c r="L713" s="7" t="s">
        <v>2069</v>
      </c>
      <c r="M713" s="8" t="s">
        <v>1298</v>
      </c>
      <c r="N713" s="57">
        <v>98</v>
      </c>
      <c r="O713" s="57">
        <v>3325</v>
      </c>
    </row>
    <row r="714" spans="1:15" x14ac:dyDescent="0.25">
      <c r="A714" s="5">
        <v>316110</v>
      </c>
      <c r="B714" s="1" t="s">
        <v>189</v>
      </c>
      <c r="C714" s="16">
        <v>57379</v>
      </c>
      <c r="D714" s="1" t="s">
        <v>129</v>
      </c>
      <c r="E714" s="17" t="s">
        <v>1075</v>
      </c>
      <c r="F714" s="2" t="s">
        <v>1048</v>
      </c>
      <c r="G714" s="2" t="s">
        <v>1089</v>
      </c>
      <c r="H714" s="2" t="s">
        <v>1090</v>
      </c>
      <c r="I714" s="2">
        <v>3161106</v>
      </c>
      <c r="J714" s="2">
        <v>31049</v>
      </c>
      <c r="K714" s="2">
        <v>3108</v>
      </c>
      <c r="L714" s="7" t="s">
        <v>2071</v>
      </c>
      <c r="M714" s="8" t="s">
        <v>1048</v>
      </c>
      <c r="N714" s="57">
        <v>767</v>
      </c>
      <c r="O714" s="57">
        <v>56612</v>
      </c>
    </row>
    <row r="715" spans="1:15" x14ac:dyDescent="0.25">
      <c r="A715" s="5">
        <v>316120</v>
      </c>
      <c r="B715" s="1" t="s">
        <v>367</v>
      </c>
      <c r="C715" s="16">
        <v>6727</v>
      </c>
      <c r="D715" s="1" t="s">
        <v>55</v>
      </c>
      <c r="E715" s="14" t="s">
        <v>1598</v>
      </c>
      <c r="F715" s="2" t="s">
        <v>1060</v>
      </c>
      <c r="G715" s="2" t="s">
        <v>1604</v>
      </c>
      <c r="H715" s="2" t="s">
        <v>1605</v>
      </c>
      <c r="I715" s="2">
        <v>3161205</v>
      </c>
      <c r="J715" s="2">
        <v>31088</v>
      </c>
      <c r="K715" s="2">
        <v>3105</v>
      </c>
      <c r="L715" s="7" t="s">
        <v>1963</v>
      </c>
      <c r="M715" s="8" t="s">
        <v>1060</v>
      </c>
      <c r="N715" s="57">
        <v>562</v>
      </c>
      <c r="O715" s="57">
        <v>6165</v>
      </c>
    </row>
    <row r="716" spans="1:15" x14ac:dyDescent="0.25">
      <c r="A716" s="11">
        <v>316130</v>
      </c>
      <c r="B716" s="1" t="s">
        <v>699</v>
      </c>
      <c r="C716" s="16">
        <v>6274</v>
      </c>
      <c r="D716" s="1" t="s">
        <v>5</v>
      </c>
      <c r="E716" s="8" t="s">
        <v>1282</v>
      </c>
      <c r="F716" s="2" t="s">
        <v>959</v>
      </c>
      <c r="G716" s="2" t="s">
        <v>1293</v>
      </c>
      <c r="H716" s="2" t="s">
        <v>1294</v>
      </c>
      <c r="I716" s="2">
        <v>3161304</v>
      </c>
      <c r="J716" s="2">
        <v>31071</v>
      </c>
      <c r="K716" s="2">
        <v>3112</v>
      </c>
      <c r="L716" s="7" t="s">
        <v>1964</v>
      </c>
      <c r="M716" s="8" t="s">
        <v>959</v>
      </c>
      <c r="N716" s="57">
        <v>1486</v>
      </c>
      <c r="O716" s="57">
        <v>4788</v>
      </c>
    </row>
    <row r="717" spans="1:15" x14ac:dyDescent="0.25">
      <c r="A717" s="5">
        <v>316140</v>
      </c>
      <c r="B717" s="1" t="s">
        <v>241</v>
      </c>
      <c r="C717" s="16">
        <v>5050</v>
      </c>
      <c r="D717" s="1" t="s">
        <v>161</v>
      </c>
      <c r="E717" s="8" t="s">
        <v>1584</v>
      </c>
      <c r="F717" s="2" t="s">
        <v>880</v>
      </c>
      <c r="G717" s="2" t="s">
        <v>1151</v>
      </c>
      <c r="H717" s="2" t="s">
        <v>1183</v>
      </c>
      <c r="I717" s="2">
        <v>3161403</v>
      </c>
      <c r="J717" s="2">
        <v>31045</v>
      </c>
      <c r="K717" s="2">
        <v>3107</v>
      </c>
      <c r="L717" s="7" t="s">
        <v>1943</v>
      </c>
      <c r="M717" s="8" t="s">
        <v>880</v>
      </c>
      <c r="N717" s="57">
        <v>100</v>
      </c>
      <c r="O717" s="57">
        <v>4950</v>
      </c>
    </row>
    <row r="718" spans="1:15" x14ac:dyDescent="0.25">
      <c r="A718" s="11">
        <v>316150</v>
      </c>
      <c r="B718" s="1" t="s">
        <v>415</v>
      </c>
      <c r="C718" s="16">
        <v>12586</v>
      </c>
      <c r="D718" s="1" t="s">
        <v>161</v>
      </c>
      <c r="E718" s="8" t="s">
        <v>1874</v>
      </c>
      <c r="F718" s="2" t="s">
        <v>880</v>
      </c>
      <c r="G718" s="2" t="s">
        <v>1522</v>
      </c>
      <c r="H718" s="2" t="s">
        <v>986</v>
      </c>
      <c r="I718" s="2">
        <v>3161502</v>
      </c>
      <c r="J718" s="2">
        <v>31048</v>
      </c>
      <c r="K718" s="2">
        <v>3107</v>
      </c>
      <c r="L718" s="7" t="s">
        <v>1951</v>
      </c>
      <c r="M718" s="8" t="s">
        <v>880</v>
      </c>
      <c r="N718" s="57">
        <v>383</v>
      </c>
      <c r="O718" s="57">
        <v>12203</v>
      </c>
    </row>
    <row r="719" spans="1:15" x14ac:dyDescent="0.25">
      <c r="A719" s="5">
        <v>316160</v>
      </c>
      <c r="B719" s="1" t="s">
        <v>495</v>
      </c>
      <c r="C719" s="16">
        <v>4054</v>
      </c>
      <c r="D719" s="1" t="s">
        <v>7</v>
      </c>
      <c r="E719" s="8" t="s">
        <v>1297</v>
      </c>
      <c r="F719" s="2" t="s">
        <v>1298</v>
      </c>
      <c r="G719" s="2" t="s">
        <v>1302</v>
      </c>
      <c r="H719" s="2" t="s">
        <v>1322</v>
      </c>
      <c r="I719" s="2">
        <v>3161601</v>
      </c>
      <c r="J719" s="2">
        <v>31036</v>
      </c>
      <c r="K719" s="2">
        <v>3106</v>
      </c>
      <c r="L719" s="7" t="s">
        <v>2069</v>
      </c>
      <c r="M719" s="8" t="s">
        <v>1298</v>
      </c>
      <c r="N719" s="57">
        <v>193</v>
      </c>
      <c r="O719" s="57">
        <v>3861</v>
      </c>
    </row>
    <row r="720" spans="1:15" x14ac:dyDescent="0.25">
      <c r="A720" s="11">
        <v>316165</v>
      </c>
      <c r="B720" s="1" t="s">
        <v>659</v>
      </c>
      <c r="C720" s="16">
        <v>4084</v>
      </c>
      <c r="D720" s="1" t="s">
        <v>7</v>
      </c>
      <c r="E720" s="8" t="s">
        <v>1297</v>
      </c>
      <c r="F720" s="2" t="s">
        <v>1298</v>
      </c>
      <c r="G720" s="2" t="s">
        <v>1323</v>
      </c>
      <c r="H720" s="2" t="s">
        <v>1324</v>
      </c>
      <c r="I720" s="2">
        <v>3161650</v>
      </c>
      <c r="J720" s="2">
        <v>31036</v>
      </c>
      <c r="K720" s="2">
        <v>3106</v>
      </c>
      <c r="L720" s="7" t="s">
        <v>2069</v>
      </c>
      <c r="M720" s="8" t="s">
        <v>1298</v>
      </c>
      <c r="N720" s="57">
        <v>66</v>
      </c>
      <c r="O720" s="57">
        <v>4018</v>
      </c>
    </row>
    <row r="721" spans="1:15" x14ac:dyDescent="0.25">
      <c r="A721" s="5">
        <v>316170</v>
      </c>
      <c r="B721" s="1" t="s">
        <v>655</v>
      </c>
      <c r="C721" s="16">
        <v>7116</v>
      </c>
      <c r="D721" s="1" t="s">
        <v>61</v>
      </c>
      <c r="E721" s="8" t="s">
        <v>1628</v>
      </c>
      <c r="F721" s="2" t="s">
        <v>1483</v>
      </c>
      <c r="G721" s="2" t="s">
        <v>904</v>
      </c>
      <c r="H721" s="2" t="s">
        <v>1640</v>
      </c>
      <c r="I721" s="2">
        <v>3161700</v>
      </c>
      <c r="J721" s="2">
        <v>31057</v>
      </c>
      <c r="K721" s="2">
        <v>3109</v>
      </c>
      <c r="L721" s="8" t="s">
        <v>1628</v>
      </c>
      <c r="M721" s="8" t="s">
        <v>1483</v>
      </c>
      <c r="N721" s="57">
        <v>1008</v>
      </c>
      <c r="O721" s="57">
        <v>6108</v>
      </c>
    </row>
    <row r="722" spans="1:15" x14ac:dyDescent="0.25">
      <c r="A722" s="5">
        <v>316180</v>
      </c>
      <c r="B722" s="1" t="s">
        <v>511</v>
      </c>
      <c r="C722" s="16">
        <v>12632</v>
      </c>
      <c r="D722" s="1" t="s">
        <v>55</v>
      </c>
      <c r="E722" s="8" t="s">
        <v>1248</v>
      </c>
      <c r="F722" s="2" t="s">
        <v>1060</v>
      </c>
      <c r="G722" s="2" t="s">
        <v>1258</v>
      </c>
      <c r="H722" s="2" t="s">
        <v>1015</v>
      </c>
      <c r="I722" s="2">
        <v>3161809</v>
      </c>
      <c r="J722" s="2">
        <v>31086</v>
      </c>
      <c r="K722" s="2">
        <v>3105</v>
      </c>
      <c r="L722" s="7" t="s">
        <v>1248</v>
      </c>
      <c r="M722" s="8" t="s">
        <v>1060</v>
      </c>
      <c r="N722" s="57">
        <v>4366</v>
      </c>
      <c r="O722" s="57">
        <v>8266</v>
      </c>
    </row>
    <row r="723" spans="1:15" x14ac:dyDescent="0.25">
      <c r="A723" s="5">
        <v>316190</v>
      </c>
      <c r="B723" s="1" t="s">
        <v>345</v>
      </c>
      <c r="C723" s="16">
        <v>10904</v>
      </c>
      <c r="D723" s="1" t="s">
        <v>40</v>
      </c>
      <c r="E723" s="8" t="s">
        <v>1375</v>
      </c>
      <c r="F723" s="2" t="s">
        <v>1004</v>
      </c>
      <c r="G723" s="2" t="s">
        <v>989</v>
      </c>
      <c r="H723" s="2" t="s">
        <v>1134</v>
      </c>
      <c r="I723" s="2">
        <v>3161908</v>
      </c>
      <c r="J723" s="2">
        <v>31021</v>
      </c>
      <c r="K723" s="2">
        <v>3103</v>
      </c>
      <c r="L723" s="7" t="s">
        <v>1375</v>
      </c>
      <c r="M723" s="8" t="s">
        <v>1004</v>
      </c>
      <c r="N723" s="57">
        <v>4822</v>
      </c>
      <c r="O723" s="57">
        <v>6082</v>
      </c>
    </row>
    <row r="724" spans="1:15" x14ac:dyDescent="0.25">
      <c r="A724" s="11">
        <v>316200</v>
      </c>
      <c r="B724" s="1" t="s">
        <v>520</v>
      </c>
      <c r="C724" s="16">
        <v>25776</v>
      </c>
      <c r="D724" s="1" t="s">
        <v>56</v>
      </c>
      <c r="E724" s="8" t="s">
        <v>1923</v>
      </c>
      <c r="F724" s="2" t="s">
        <v>892</v>
      </c>
      <c r="G724" s="2" t="s">
        <v>1925</v>
      </c>
      <c r="H724" s="2" t="s">
        <v>1811</v>
      </c>
      <c r="I724" s="2">
        <v>3162005</v>
      </c>
      <c r="J724" s="2">
        <v>31012</v>
      </c>
      <c r="K724" s="2">
        <v>3101</v>
      </c>
      <c r="L724" s="7" t="s">
        <v>1923</v>
      </c>
      <c r="M724" s="8" t="s">
        <v>892</v>
      </c>
      <c r="N724" s="57">
        <v>2352</v>
      </c>
      <c r="O724" s="57">
        <v>23424</v>
      </c>
    </row>
    <row r="725" spans="1:15" x14ac:dyDescent="0.25">
      <c r="A725" s="5">
        <v>316210</v>
      </c>
      <c r="B725" s="1" t="s">
        <v>499</v>
      </c>
      <c r="C725" s="16">
        <v>35139</v>
      </c>
      <c r="D725" s="1" t="s">
        <v>61</v>
      </c>
      <c r="E725" s="8" t="s">
        <v>1769</v>
      </c>
      <c r="F725" s="2" t="s">
        <v>1483</v>
      </c>
      <c r="G725" s="2" t="s">
        <v>921</v>
      </c>
      <c r="H725" s="2" t="s">
        <v>1773</v>
      </c>
      <c r="I725" s="2">
        <v>3162104</v>
      </c>
      <c r="J725" s="2">
        <v>31082</v>
      </c>
      <c r="K725" s="2">
        <v>3109</v>
      </c>
      <c r="L725" s="7" t="s">
        <v>1958</v>
      </c>
      <c r="M725" s="8" t="s">
        <v>1483</v>
      </c>
      <c r="N725" s="57">
        <v>4319</v>
      </c>
      <c r="O725" s="57">
        <v>30820</v>
      </c>
    </row>
    <row r="726" spans="1:15" x14ac:dyDescent="0.25">
      <c r="A726" s="5">
        <v>316220</v>
      </c>
      <c r="B726" s="1" t="s">
        <v>371</v>
      </c>
      <c r="C726" s="16">
        <v>7523</v>
      </c>
      <c r="D726" s="1" t="s">
        <v>66</v>
      </c>
      <c r="E726" s="8" t="s">
        <v>1620</v>
      </c>
      <c r="F726" s="2" t="s">
        <v>892</v>
      </c>
      <c r="G726" s="2" t="s">
        <v>1625</v>
      </c>
      <c r="H726" s="2" t="s">
        <v>1626</v>
      </c>
      <c r="I726" s="2">
        <v>3162203</v>
      </c>
      <c r="J726" s="2">
        <v>31092</v>
      </c>
      <c r="K726" s="2">
        <v>3101</v>
      </c>
      <c r="L726" s="7" t="s">
        <v>1965</v>
      </c>
      <c r="M726" s="8" t="s">
        <v>892</v>
      </c>
      <c r="N726" s="57">
        <v>567</v>
      </c>
      <c r="O726" s="57">
        <v>6956</v>
      </c>
    </row>
    <row r="727" spans="1:15" x14ac:dyDescent="0.25">
      <c r="A727" s="5">
        <v>316225</v>
      </c>
      <c r="B727" s="1" t="s">
        <v>478</v>
      </c>
      <c r="C727" s="16">
        <v>4932</v>
      </c>
      <c r="D727" s="1" t="s">
        <v>48</v>
      </c>
      <c r="E727" s="8" t="s">
        <v>1189</v>
      </c>
      <c r="F727" s="2" t="s">
        <v>1048</v>
      </c>
      <c r="G727" s="2" t="s">
        <v>1193</v>
      </c>
      <c r="H727" s="2" t="s">
        <v>950</v>
      </c>
      <c r="I727" s="2">
        <v>3162252</v>
      </c>
      <c r="J727" s="2">
        <v>31050</v>
      </c>
      <c r="K727" s="2">
        <v>3108</v>
      </c>
      <c r="L727" s="7" t="s">
        <v>1969</v>
      </c>
      <c r="M727" s="8" t="s">
        <v>1048</v>
      </c>
      <c r="N727" s="57">
        <v>40</v>
      </c>
      <c r="O727" s="57">
        <v>4892</v>
      </c>
    </row>
    <row r="728" spans="1:15" x14ac:dyDescent="0.25">
      <c r="A728" s="5">
        <v>316230</v>
      </c>
      <c r="B728" s="1" t="s">
        <v>844</v>
      </c>
      <c r="C728" s="16">
        <v>2798</v>
      </c>
      <c r="D728" s="1" t="s">
        <v>60</v>
      </c>
      <c r="E728" s="8" t="s">
        <v>1712</v>
      </c>
      <c r="F728" s="2" t="s">
        <v>892</v>
      </c>
      <c r="G728" s="2" t="s">
        <v>915</v>
      </c>
      <c r="H728" s="2" t="s">
        <v>1739</v>
      </c>
      <c r="I728" s="2">
        <v>3162302</v>
      </c>
      <c r="J728" s="2">
        <v>31007</v>
      </c>
      <c r="K728" s="2">
        <v>3101</v>
      </c>
      <c r="L728" s="7" t="s">
        <v>1712</v>
      </c>
      <c r="M728" s="8" t="s">
        <v>892</v>
      </c>
      <c r="N728" s="57">
        <v>234</v>
      </c>
      <c r="O728" s="57">
        <v>2564</v>
      </c>
    </row>
    <row r="729" spans="1:15" x14ac:dyDescent="0.25">
      <c r="A729" s="5">
        <v>316240</v>
      </c>
      <c r="B729" s="1" t="s">
        <v>266</v>
      </c>
      <c r="C729" s="16">
        <v>25566</v>
      </c>
      <c r="D729" s="1" t="s">
        <v>129</v>
      </c>
      <c r="E729" s="17" t="s">
        <v>1075</v>
      </c>
      <c r="F729" s="2" t="s">
        <v>1048</v>
      </c>
      <c r="G729" s="2">
        <v>-44</v>
      </c>
      <c r="H729" s="2" t="s">
        <v>1091</v>
      </c>
      <c r="I729" s="2">
        <v>3162401</v>
      </c>
      <c r="J729" s="2">
        <v>31049</v>
      </c>
      <c r="K729" s="2">
        <v>3108</v>
      </c>
      <c r="L729" s="7" t="s">
        <v>2071</v>
      </c>
      <c r="M729" s="8" t="s">
        <v>1048</v>
      </c>
      <c r="N729" s="57">
        <v>173</v>
      </c>
      <c r="O729" s="57">
        <v>25393</v>
      </c>
    </row>
    <row r="730" spans="1:15" x14ac:dyDescent="0.25">
      <c r="A730" s="5">
        <v>316245</v>
      </c>
      <c r="B730" s="1" t="s">
        <v>666</v>
      </c>
      <c r="C730" s="16">
        <v>13245</v>
      </c>
      <c r="D730" s="1" t="s">
        <v>129</v>
      </c>
      <c r="E730" s="10" t="s">
        <v>1543</v>
      </c>
      <c r="F730" s="2" t="s">
        <v>1048</v>
      </c>
      <c r="G730" s="2" t="s">
        <v>1474</v>
      </c>
      <c r="H730" s="2" t="s">
        <v>1549</v>
      </c>
      <c r="I730" s="2">
        <v>3162450</v>
      </c>
      <c r="J730" s="2">
        <v>31076</v>
      </c>
      <c r="K730" s="2">
        <v>3108</v>
      </c>
      <c r="L730" s="7" t="s">
        <v>2076</v>
      </c>
      <c r="M730" s="8" t="s">
        <v>1048</v>
      </c>
      <c r="N730" s="57">
        <v>37</v>
      </c>
      <c r="O730" s="57">
        <v>13208</v>
      </c>
    </row>
    <row r="731" spans="1:15" x14ac:dyDescent="0.25">
      <c r="A731" s="5">
        <v>316250</v>
      </c>
      <c r="B731" s="1" t="s">
        <v>71</v>
      </c>
      <c r="C731" s="16">
        <v>91061</v>
      </c>
      <c r="D731" s="1" t="s">
        <v>1164</v>
      </c>
      <c r="E731" s="8" t="s">
        <v>1774</v>
      </c>
      <c r="F731" s="2" t="s">
        <v>977</v>
      </c>
      <c r="G731" s="2" t="s">
        <v>1212</v>
      </c>
      <c r="H731" s="2" t="s">
        <v>1587</v>
      </c>
      <c r="I731" s="2">
        <v>3162500</v>
      </c>
      <c r="J731" s="2">
        <v>31015</v>
      </c>
      <c r="K731" s="2">
        <v>3102</v>
      </c>
      <c r="L731" s="7" t="s">
        <v>1946</v>
      </c>
      <c r="M731" s="8" t="s">
        <v>977</v>
      </c>
      <c r="N731" s="57">
        <v>26622</v>
      </c>
      <c r="O731" s="57">
        <v>64439</v>
      </c>
    </row>
    <row r="732" spans="1:15" x14ac:dyDescent="0.25">
      <c r="A732" s="5">
        <v>316255</v>
      </c>
      <c r="B732" s="1" t="s">
        <v>579</v>
      </c>
      <c r="C732" s="16">
        <v>11510</v>
      </c>
      <c r="D732" s="1" t="s">
        <v>35</v>
      </c>
      <c r="E732" s="8" t="s">
        <v>1550</v>
      </c>
      <c r="F732" s="2" t="s">
        <v>1551</v>
      </c>
      <c r="G732" s="2" t="s">
        <v>1129</v>
      </c>
      <c r="H732" s="2" t="s">
        <v>1158</v>
      </c>
      <c r="I732" s="2">
        <v>3162559</v>
      </c>
      <c r="J732" s="2">
        <v>31059</v>
      </c>
      <c r="K732" s="2">
        <v>3110</v>
      </c>
      <c r="L732" s="7" t="s">
        <v>1942</v>
      </c>
      <c r="M732" s="8" t="s">
        <v>1551</v>
      </c>
      <c r="N732" s="57">
        <v>602</v>
      </c>
      <c r="O732" s="57">
        <v>10908</v>
      </c>
    </row>
    <row r="733" spans="1:15" x14ac:dyDescent="0.25">
      <c r="A733" s="13">
        <v>316257</v>
      </c>
      <c r="B733" s="1" t="s">
        <v>453</v>
      </c>
      <c r="C733" s="16">
        <v>5963</v>
      </c>
      <c r="D733" s="1" t="s">
        <v>7</v>
      </c>
      <c r="E733" s="8" t="s">
        <v>1570</v>
      </c>
      <c r="F733" s="2" t="s">
        <v>1298</v>
      </c>
      <c r="G733" s="2" t="s">
        <v>1579</v>
      </c>
      <c r="H733" s="2" t="s">
        <v>1219</v>
      </c>
      <c r="I733" s="2">
        <v>3162575</v>
      </c>
      <c r="J733" s="2">
        <v>31038</v>
      </c>
      <c r="K733" s="2">
        <v>3106</v>
      </c>
      <c r="L733" s="7" t="s">
        <v>2069</v>
      </c>
      <c r="M733" s="8" t="s">
        <v>1298</v>
      </c>
      <c r="N733" s="57">
        <v>165</v>
      </c>
      <c r="O733" s="57">
        <v>5798</v>
      </c>
    </row>
    <row r="734" spans="1:15" x14ac:dyDescent="0.25">
      <c r="A734" s="11">
        <v>316260</v>
      </c>
      <c r="B734" s="1" t="s">
        <v>582</v>
      </c>
      <c r="C734" s="16">
        <v>7810</v>
      </c>
      <c r="D734" s="1" t="s">
        <v>6</v>
      </c>
      <c r="E734" s="8" t="s">
        <v>1361</v>
      </c>
      <c r="F734" s="2" t="s">
        <v>1132</v>
      </c>
      <c r="G734" s="2" t="s">
        <v>1129</v>
      </c>
      <c r="H734" s="2" t="s">
        <v>1070</v>
      </c>
      <c r="I734" s="2">
        <v>3162609</v>
      </c>
      <c r="J734" s="2">
        <v>31037</v>
      </c>
      <c r="K734" s="2">
        <v>3114</v>
      </c>
      <c r="L734" s="7" t="s">
        <v>1361</v>
      </c>
      <c r="M734" s="8" t="s">
        <v>1132</v>
      </c>
      <c r="N734" s="57">
        <v>466</v>
      </c>
      <c r="O734" s="57">
        <v>7344</v>
      </c>
    </row>
    <row r="735" spans="1:15" x14ac:dyDescent="0.25">
      <c r="A735" s="5">
        <v>316265</v>
      </c>
      <c r="B735" s="1" t="s">
        <v>487</v>
      </c>
      <c r="C735" s="16">
        <v>4497</v>
      </c>
      <c r="D735" s="1" t="s">
        <v>48</v>
      </c>
      <c r="E735" s="2" t="s">
        <v>1189</v>
      </c>
      <c r="F735" s="2" t="s">
        <v>1048</v>
      </c>
      <c r="G735" s="2" t="s">
        <v>1194</v>
      </c>
      <c r="H735" s="2" t="s">
        <v>1195</v>
      </c>
      <c r="I735" s="2">
        <v>3162658</v>
      </c>
      <c r="J735" s="2">
        <v>31050</v>
      </c>
      <c r="K735" s="2">
        <v>3108</v>
      </c>
      <c r="L735" s="7" t="s">
        <v>1969</v>
      </c>
      <c r="M735" s="8" t="s">
        <v>1048</v>
      </c>
      <c r="N735" s="57">
        <v>4</v>
      </c>
      <c r="O735" s="57">
        <v>4493</v>
      </c>
    </row>
    <row r="736" spans="1:15" x14ac:dyDescent="0.25">
      <c r="A736" s="7">
        <v>316270</v>
      </c>
      <c r="B736" s="1" t="s">
        <v>356</v>
      </c>
      <c r="C736" s="16">
        <v>23937</v>
      </c>
      <c r="D736" s="1" t="s">
        <v>48</v>
      </c>
      <c r="E736" s="8" t="s">
        <v>1835</v>
      </c>
      <c r="F736" s="2" t="s">
        <v>1048</v>
      </c>
      <c r="G736" s="2" t="s">
        <v>1144</v>
      </c>
      <c r="H736" s="2" t="s">
        <v>1843</v>
      </c>
      <c r="I736" s="2">
        <v>3162708</v>
      </c>
      <c r="J736" s="2">
        <v>31085</v>
      </c>
      <c r="K736" s="2">
        <v>3108</v>
      </c>
      <c r="L736" s="7" t="s">
        <v>1835</v>
      </c>
      <c r="M736" s="8" t="s">
        <v>1048</v>
      </c>
      <c r="N736" s="57">
        <v>216</v>
      </c>
      <c r="O736" s="57">
        <v>23721</v>
      </c>
    </row>
    <row r="737" spans="1:15" x14ac:dyDescent="0.25">
      <c r="A737" s="7">
        <v>316280</v>
      </c>
      <c r="B737" s="1" t="s">
        <v>507</v>
      </c>
      <c r="C737" s="16">
        <v>16139</v>
      </c>
      <c r="D737" s="1" t="s">
        <v>7</v>
      </c>
      <c r="E737" s="8" t="s">
        <v>1661</v>
      </c>
      <c r="F737" s="2" t="s">
        <v>1298</v>
      </c>
      <c r="G737" s="2" t="s">
        <v>1663</v>
      </c>
      <c r="H737" s="2" t="s">
        <v>1223</v>
      </c>
      <c r="I737" s="2">
        <v>3162807</v>
      </c>
      <c r="J737" s="2">
        <v>31080</v>
      </c>
      <c r="K737" s="2">
        <v>3106</v>
      </c>
      <c r="L737" s="7" t="s">
        <v>1661</v>
      </c>
      <c r="M737" s="8" t="s">
        <v>1298</v>
      </c>
      <c r="N737" s="57">
        <v>1400</v>
      </c>
      <c r="O737" s="57">
        <v>14739</v>
      </c>
    </row>
    <row r="738" spans="1:15" x14ac:dyDescent="0.25">
      <c r="A738" s="11">
        <v>316290</v>
      </c>
      <c r="B738" s="1" t="s">
        <v>126</v>
      </c>
      <c r="C738" s="16">
        <v>26702</v>
      </c>
      <c r="D738" s="1" t="s">
        <v>8</v>
      </c>
      <c r="E738" s="8" t="s">
        <v>1788</v>
      </c>
      <c r="F738" s="2" t="s">
        <v>880</v>
      </c>
      <c r="G738" s="2" t="s">
        <v>1229</v>
      </c>
      <c r="H738" s="2" t="s">
        <v>918</v>
      </c>
      <c r="I738" s="2">
        <v>3162906</v>
      </c>
      <c r="J738" s="2">
        <v>31047</v>
      </c>
      <c r="K738" s="2">
        <v>3107</v>
      </c>
      <c r="L738" s="7" t="s">
        <v>2078</v>
      </c>
      <c r="M738" s="8" t="s">
        <v>880</v>
      </c>
      <c r="N738" s="57">
        <v>5345</v>
      </c>
      <c r="O738" s="57">
        <v>21357</v>
      </c>
    </row>
    <row r="739" spans="1:15" x14ac:dyDescent="0.25">
      <c r="A739" s="5">
        <v>316292</v>
      </c>
      <c r="B739" s="1" t="s">
        <v>27</v>
      </c>
      <c r="C739" s="16">
        <v>32149</v>
      </c>
      <c r="D739" s="1" t="s">
        <v>0</v>
      </c>
      <c r="E739" s="8" t="s">
        <v>1025</v>
      </c>
      <c r="F739" s="2" t="s">
        <v>1004</v>
      </c>
      <c r="G739" s="2" t="s">
        <v>1045</v>
      </c>
      <c r="H739" s="2" t="s">
        <v>1046</v>
      </c>
      <c r="I739" s="2">
        <v>3162922</v>
      </c>
      <c r="J739" s="2">
        <v>31017</v>
      </c>
      <c r="K739" s="2">
        <v>3103</v>
      </c>
      <c r="L739" s="7" t="s">
        <v>1025</v>
      </c>
      <c r="M739" s="8" t="s">
        <v>1004</v>
      </c>
      <c r="N739" s="57">
        <v>5300</v>
      </c>
      <c r="O739" s="57">
        <v>26849</v>
      </c>
    </row>
    <row r="740" spans="1:15" x14ac:dyDescent="0.25">
      <c r="A740" s="5">
        <v>316294</v>
      </c>
      <c r="B740" s="1" t="s">
        <v>796</v>
      </c>
      <c r="C740" s="16">
        <v>7380</v>
      </c>
      <c r="D740" s="1" t="s">
        <v>66</v>
      </c>
      <c r="E740" s="8" t="s">
        <v>1620</v>
      </c>
      <c r="F740" s="2" t="s">
        <v>892</v>
      </c>
      <c r="G740" s="2" t="s">
        <v>1627</v>
      </c>
      <c r="H740" s="2" t="s">
        <v>1605</v>
      </c>
      <c r="I740" s="2">
        <v>3162948</v>
      </c>
      <c r="J740" s="2">
        <v>31092</v>
      </c>
      <c r="K740" s="2">
        <v>3101</v>
      </c>
      <c r="L740" s="7" t="s">
        <v>1965</v>
      </c>
      <c r="M740" s="8" t="s">
        <v>892</v>
      </c>
      <c r="N740" s="57">
        <v>1163</v>
      </c>
      <c r="O740" s="57">
        <v>6217</v>
      </c>
    </row>
    <row r="741" spans="1:15" x14ac:dyDescent="0.25">
      <c r="A741" s="5">
        <v>316295</v>
      </c>
      <c r="B741" s="1" t="s">
        <v>138</v>
      </c>
      <c r="C741" s="16">
        <v>24191</v>
      </c>
      <c r="D741" s="1" t="s">
        <v>0</v>
      </c>
      <c r="E741" s="8" t="s">
        <v>1927</v>
      </c>
      <c r="F741" s="2" t="s">
        <v>1004</v>
      </c>
      <c r="G741" s="2" t="s">
        <v>1005</v>
      </c>
      <c r="H741" s="2" t="s">
        <v>1376</v>
      </c>
      <c r="I741" s="2">
        <v>3162955</v>
      </c>
      <c r="J741" s="2">
        <v>31025</v>
      </c>
      <c r="K741" s="2">
        <v>3103</v>
      </c>
      <c r="L741" s="7" t="s">
        <v>1927</v>
      </c>
      <c r="M741" s="8" t="s">
        <v>1004</v>
      </c>
      <c r="N741" s="57">
        <v>4888</v>
      </c>
      <c r="O741" s="57">
        <v>19303</v>
      </c>
    </row>
    <row r="742" spans="1:15" x14ac:dyDescent="0.25">
      <c r="A742" s="5">
        <v>316300</v>
      </c>
      <c r="B742" s="1" t="s">
        <v>730</v>
      </c>
      <c r="C742" s="16">
        <v>4346</v>
      </c>
      <c r="D742" s="1" t="s">
        <v>7</v>
      </c>
      <c r="E742" s="2" t="s">
        <v>1297</v>
      </c>
      <c r="F742" s="2" t="s">
        <v>1298</v>
      </c>
      <c r="G742" s="2" t="s">
        <v>1117</v>
      </c>
      <c r="H742" s="2" t="s">
        <v>1221</v>
      </c>
      <c r="I742" s="2">
        <v>3163003</v>
      </c>
      <c r="J742" s="2">
        <v>31036</v>
      </c>
      <c r="K742" s="2">
        <v>3106</v>
      </c>
      <c r="L742" s="7" t="s">
        <v>2069</v>
      </c>
      <c r="M742" s="8" t="s">
        <v>1298</v>
      </c>
      <c r="N742" s="57">
        <v>92</v>
      </c>
      <c r="O742" s="57">
        <v>4254</v>
      </c>
    </row>
    <row r="743" spans="1:15" x14ac:dyDescent="0.25">
      <c r="A743" s="7">
        <v>316310</v>
      </c>
      <c r="B743" s="1" t="s">
        <v>845</v>
      </c>
      <c r="C743" s="16">
        <v>5092</v>
      </c>
      <c r="D743" s="1" t="s">
        <v>55</v>
      </c>
      <c r="E743" s="2" t="s">
        <v>1614</v>
      </c>
      <c r="F743" s="2" t="s">
        <v>1060</v>
      </c>
      <c r="G743" s="2" t="s">
        <v>1619</v>
      </c>
      <c r="H743" s="2" t="s">
        <v>1206</v>
      </c>
      <c r="I743" s="2">
        <v>3163102</v>
      </c>
      <c r="J743" s="2">
        <v>31032</v>
      </c>
      <c r="K743" s="2">
        <v>3105</v>
      </c>
      <c r="L743" s="7" t="s">
        <v>1944</v>
      </c>
      <c r="M743" s="8" t="s">
        <v>1060</v>
      </c>
      <c r="N743" s="57">
        <v>256</v>
      </c>
      <c r="O743" s="57">
        <v>4836</v>
      </c>
    </row>
    <row r="744" spans="1:15" x14ac:dyDescent="0.25">
      <c r="A744" s="11">
        <v>316320</v>
      </c>
      <c r="B744" s="1" t="s">
        <v>631</v>
      </c>
      <c r="C744" s="16">
        <v>4218</v>
      </c>
      <c r="D744" s="1" t="s">
        <v>60</v>
      </c>
      <c r="E744" s="8" t="s">
        <v>1387</v>
      </c>
      <c r="F744" s="2" t="s">
        <v>892</v>
      </c>
      <c r="G744" s="2" t="s">
        <v>1406</v>
      </c>
      <c r="H744" s="2" t="s">
        <v>1407</v>
      </c>
      <c r="I744" s="2">
        <v>3163201</v>
      </c>
      <c r="J744" s="2">
        <v>31003</v>
      </c>
      <c r="K744" s="2">
        <v>3101</v>
      </c>
      <c r="L744" s="7" t="s">
        <v>1939</v>
      </c>
      <c r="M744" s="8" t="s">
        <v>892</v>
      </c>
      <c r="N744" s="57">
        <v>553</v>
      </c>
      <c r="O744" s="57">
        <v>3665</v>
      </c>
    </row>
    <row r="745" spans="1:15" x14ac:dyDescent="0.25">
      <c r="A745" s="11">
        <v>316330</v>
      </c>
      <c r="B745" s="1" t="s">
        <v>693</v>
      </c>
      <c r="C745" s="16">
        <v>3927</v>
      </c>
      <c r="D745" s="1" t="s">
        <v>112</v>
      </c>
      <c r="E745" s="2" t="s">
        <v>1411</v>
      </c>
      <c r="F745" s="2" t="s">
        <v>863</v>
      </c>
      <c r="G745" s="2" t="s">
        <v>1421</v>
      </c>
      <c r="H745" s="2" t="s">
        <v>1332</v>
      </c>
      <c r="I745" s="2">
        <v>3163300</v>
      </c>
      <c r="J745" s="2">
        <v>31096</v>
      </c>
      <c r="K745" s="2">
        <v>3111</v>
      </c>
      <c r="L745" s="7" t="s">
        <v>2070</v>
      </c>
      <c r="M745" s="8" t="s">
        <v>863</v>
      </c>
      <c r="N745" s="57">
        <v>155</v>
      </c>
      <c r="O745" s="57">
        <v>3772</v>
      </c>
    </row>
    <row r="746" spans="1:15" x14ac:dyDescent="0.25">
      <c r="A746" s="11">
        <v>316340</v>
      </c>
      <c r="B746" s="1" t="s">
        <v>270</v>
      </c>
      <c r="C746" s="16">
        <v>5535</v>
      </c>
      <c r="D746" s="1" t="s">
        <v>32</v>
      </c>
      <c r="E746" s="2" t="s">
        <v>1696</v>
      </c>
      <c r="F746" s="2" t="s">
        <v>1551</v>
      </c>
      <c r="G746" s="2" t="s">
        <v>881</v>
      </c>
      <c r="H746" s="2" t="s">
        <v>975</v>
      </c>
      <c r="I746" s="2">
        <v>3163409</v>
      </c>
      <c r="J746" s="2">
        <v>31060</v>
      </c>
      <c r="K746" s="2">
        <v>3110</v>
      </c>
      <c r="L746" s="7" t="s">
        <v>1696</v>
      </c>
      <c r="M746" s="8" t="s">
        <v>1551</v>
      </c>
      <c r="N746" s="57">
        <v>334</v>
      </c>
      <c r="O746" s="57">
        <v>5201</v>
      </c>
    </row>
    <row r="747" spans="1:15" x14ac:dyDescent="0.25">
      <c r="A747" s="7">
        <v>316350</v>
      </c>
      <c r="B747" s="1" t="s">
        <v>510</v>
      </c>
      <c r="C747" s="16">
        <v>6539</v>
      </c>
      <c r="D747" s="1" t="s">
        <v>7</v>
      </c>
      <c r="E747" s="8" t="s">
        <v>1661</v>
      </c>
      <c r="F747" s="2" t="s">
        <v>1298</v>
      </c>
      <c r="G747" s="2" t="s">
        <v>1370</v>
      </c>
      <c r="H747" s="2" t="s">
        <v>1666</v>
      </c>
      <c r="I747" s="2">
        <v>3163508</v>
      </c>
      <c r="J747" s="2">
        <v>31080</v>
      </c>
      <c r="K747" s="2">
        <v>3106</v>
      </c>
      <c r="L747" s="7" t="s">
        <v>1661</v>
      </c>
      <c r="M747" s="8" t="s">
        <v>1298</v>
      </c>
      <c r="N747" s="57">
        <v>114</v>
      </c>
      <c r="O747" s="57">
        <v>6425</v>
      </c>
    </row>
    <row r="748" spans="1:15" x14ac:dyDescent="0.25">
      <c r="A748" s="11">
        <v>316360</v>
      </c>
      <c r="B748" s="1" t="s">
        <v>576</v>
      </c>
      <c r="C748" s="16">
        <v>2842</v>
      </c>
      <c r="D748" s="1" t="s">
        <v>35</v>
      </c>
      <c r="E748" s="8" t="s">
        <v>1550</v>
      </c>
      <c r="F748" s="2" t="s">
        <v>1551</v>
      </c>
      <c r="G748" s="2" t="s">
        <v>1412</v>
      </c>
      <c r="H748" s="2">
        <v>-20</v>
      </c>
      <c r="I748" s="2">
        <v>3163607</v>
      </c>
      <c r="J748" s="2">
        <v>31059</v>
      </c>
      <c r="K748" s="2">
        <v>3110</v>
      </c>
      <c r="L748" s="7" t="s">
        <v>1942</v>
      </c>
      <c r="M748" s="8" t="s">
        <v>1551</v>
      </c>
      <c r="N748" s="57">
        <v>49</v>
      </c>
      <c r="O748" s="57">
        <v>2793</v>
      </c>
    </row>
    <row r="749" spans="1:15" x14ac:dyDescent="0.25">
      <c r="A749" s="11">
        <v>316370</v>
      </c>
      <c r="B749" s="1" t="s">
        <v>236</v>
      </c>
      <c r="C749" s="16">
        <v>45441</v>
      </c>
      <c r="D749" s="1" t="s">
        <v>56</v>
      </c>
      <c r="E749" s="8" t="s">
        <v>1794</v>
      </c>
      <c r="F749" s="2" t="s">
        <v>892</v>
      </c>
      <c r="G749" s="2" t="s">
        <v>1808</v>
      </c>
      <c r="H749" s="2" t="s">
        <v>1809</v>
      </c>
      <c r="I749" s="2">
        <v>3163706</v>
      </c>
      <c r="J749" s="2">
        <v>31008</v>
      </c>
      <c r="K749" s="2">
        <v>3101</v>
      </c>
      <c r="L749" s="7" t="s">
        <v>1947</v>
      </c>
      <c r="M749" s="8" t="s">
        <v>892</v>
      </c>
      <c r="N749" s="57">
        <v>18002</v>
      </c>
      <c r="O749" s="57">
        <v>27439</v>
      </c>
    </row>
    <row r="750" spans="1:15" x14ac:dyDescent="0.25">
      <c r="A750" s="11">
        <v>316380</v>
      </c>
      <c r="B750" s="1" t="s">
        <v>572</v>
      </c>
      <c r="C750" s="16">
        <v>7050</v>
      </c>
      <c r="D750" s="1" t="s">
        <v>32</v>
      </c>
      <c r="E750" s="8" t="s">
        <v>1929</v>
      </c>
      <c r="F750" s="2" t="s">
        <v>1551</v>
      </c>
      <c r="G750" s="2" t="s">
        <v>1365</v>
      </c>
      <c r="H750" s="2" t="s">
        <v>1932</v>
      </c>
      <c r="I750" s="2">
        <v>3163805</v>
      </c>
      <c r="J750" s="2">
        <v>31061</v>
      </c>
      <c r="K750" s="2">
        <v>3110</v>
      </c>
      <c r="L750" s="7" t="s">
        <v>1952</v>
      </c>
      <c r="M750" s="8" t="s">
        <v>1551</v>
      </c>
      <c r="N750" s="57">
        <v>393</v>
      </c>
      <c r="O750" s="57">
        <v>6657</v>
      </c>
    </row>
    <row r="751" spans="1:15" x14ac:dyDescent="0.25">
      <c r="A751" s="11">
        <v>316390</v>
      </c>
      <c r="B751" s="1" t="s">
        <v>846</v>
      </c>
      <c r="C751" s="16">
        <v>4839</v>
      </c>
      <c r="D751" s="1" t="s">
        <v>53</v>
      </c>
      <c r="E751" s="8" t="s">
        <v>1346</v>
      </c>
      <c r="F751" s="2" t="s">
        <v>892</v>
      </c>
      <c r="G751" s="2" t="s">
        <v>1359</v>
      </c>
      <c r="H751" s="2" t="s">
        <v>1360</v>
      </c>
      <c r="I751" s="2">
        <v>3163904</v>
      </c>
      <c r="J751" s="2">
        <v>31002</v>
      </c>
      <c r="K751" s="2">
        <v>3101</v>
      </c>
      <c r="L751" s="7" t="s">
        <v>1938</v>
      </c>
      <c r="M751" s="8" t="s">
        <v>892</v>
      </c>
      <c r="N751" s="57">
        <v>142</v>
      </c>
      <c r="O751" s="57">
        <v>4697</v>
      </c>
    </row>
    <row r="752" spans="1:15" x14ac:dyDescent="0.25">
      <c r="A752" s="11">
        <v>316400</v>
      </c>
      <c r="B752" s="1" t="s">
        <v>739</v>
      </c>
      <c r="C752" s="16">
        <v>7952</v>
      </c>
      <c r="D752" s="1" t="s">
        <v>32</v>
      </c>
      <c r="E752" s="8" t="s">
        <v>1696</v>
      </c>
      <c r="F752" s="2" t="s">
        <v>1551</v>
      </c>
      <c r="G752" s="2" t="s">
        <v>1711</v>
      </c>
      <c r="H752" s="2" t="s">
        <v>1266</v>
      </c>
      <c r="I752" s="2">
        <v>3164001</v>
      </c>
      <c r="J752" s="2">
        <v>31060</v>
      </c>
      <c r="K752" s="2">
        <v>3110</v>
      </c>
      <c r="L752" s="7" t="s">
        <v>1696</v>
      </c>
      <c r="M752" s="8" t="s">
        <v>1551</v>
      </c>
      <c r="N752" s="57">
        <v>358</v>
      </c>
      <c r="O752" s="57">
        <v>7594</v>
      </c>
    </row>
    <row r="753" spans="1:15" x14ac:dyDescent="0.25">
      <c r="A753" s="7">
        <v>316410</v>
      </c>
      <c r="B753" s="1" t="s">
        <v>695</v>
      </c>
      <c r="C753" s="16">
        <v>5362</v>
      </c>
      <c r="D753" s="1" t="s">
        <v>7</v>
      </c>
      <c r="E753" s="8" t="s">
        <v>1661</v>
      </c>
      <c r="F753" s="2" t="s">
        <v>1298</v>
      </c>
      <c r="G753" s="2" t="s">
        <v>1371</v>
      </c>
      <c r="H753" s="2" t="s">
        <v>1667</v>
      </c>
      <c r="I753" s="2">
        <v>3164100</v>
      </c>
      <c r="J753" s="2">
        <v>31080</v>
      </c>
      <c r="K753" s="2">
        <v>3106</v>
      </c>
      <c r="L753" s="7" t="s">
        <v>1661</v>
      </c>
      <c r="M753" s="8" t="s">
        <v>1298</v>
      </c>
      <c r="N753" s="57">
        <v>133</v>
      </c>
      <c r="O753" s="57">
        <v>5229</v>
      </c>
    </row>
    <row r="754" spans="1:15" x14ac:dyDescent="0.25">
      <c r="A754" s="11">
        <v>316420</v>
      </c>
      <c r="B754" s="1" t="s">
        <v>462</v>
      </c>
      <c r="C754" s="16">
        <v>12557</v>
      </c>
      <c r="D754" s="1" t="s">
        <v>129</v>
      </c>
      <c r="E754" s="17" t="s">
        <v>1075</v>
      </c>
      <c r="F754" s="2" t="s">
        <v>1048</v>
      </c>
      <c r="G754" s="2" t="s">
        <v>1092</v>
      </c>
      <c r="H754" s="2" t="s">
        <v>1093</v>
      </c>
      <c r="I754" s="2">
        <v>3164209</v>
      </c>
      <c r="J754" s="2">
        <v>31049</v>
      </c>
      <c r="K754" s="2">
        <v>3108</v>
      </c>
      <c r="L754" s="7" t="s">
        <v>2071</v>
      </c>
      <c r="M754" s="8" t="s">
        <v>1048</v>
      </c>
      <c r="N754" s="57">
        <v>107</v>
      </c>
      <c r="O754" s="57">
        <v>12450</v>
      </c>
    </row>
    <row r="755" spans="1:15" x14ac:dyDescent="0.25">
      <c r="A755" s="5">
        <v>316430</v>
      </c>
      <c r="B755" s="1" t="s">
        <v>195</v>
      </c>
      <c r="C755" s="16">
        <v>7098</v>
      </c>
      <c r="D755" s="1" t="s">
        <v>66</v>
      </c>
      <c r="E755" s="10" t="s">
        <v>1684</v>
      </c>
      <c r="F755" s="2" t="s">
        <v>892</v>
      </c>
      <c r="G755" s="2" t="s">
        <v>1355</v>
      </c>
      <c r="H755" s="2" t="s">
        <v>1689</v>
      </c>
      <c r="I755" s="2">
        <v>3164308</v>
      </c>
      <c r="J755" s="2">
        <v>31093</v>
      </c>
      <c r="K755" s="2">
        <v>3101</v>
      </c>
      <c r="L755" s="7" t="s">
        <v>1684</v>
      </c>
      <c r="M755" s="8" t="s">
        <v>892</v>
      </c>
      <c r="N755" s="57">
        <v>489</v>
      </c>
      <c r="O755" s="57">
        <v>6609</v>
      </c>
    </row>
    <row r="756" spans="1:15" x14ac:dyDescent="0.25">
      <c r="A756" s="5">
        <v>316440</v>
      </c>
      <c r="B756" s="1" t="s">
        <v>402</v>
      </c>
      <c r="C756" s="16">
        <v>5603</v>
      </c>
      <c r="D756" s="1" t="s">
        <v>60</v>
      </c>
      <c r="E756" s="8" t="s">
        <v>1712</v>
      </c>
      <c r="F756" s="2" t="s">
        <v>892</v>
      </c>
      <c r="G756" s="2" t="s">
        <v>906</v>
      </c>
      <c r="H756" s="2" t="s">
        <v>1723</v>
      </c>
      <c r="I756" s="2">
        <v>3164407</v>
      </c>
      <c r="J756" s="2">
        <v>31007</v>
      </c>
      <c r="K756" s="2">
        <v>3101</v>
      </c>
      <c r="L756" s="7" t="s">
        <v>1712</v>
      </c>
      <c r="M756" s="8" t="s">
        <v>892</v>
      </c>
      <c r="N756" s="57">
        <v>780</v>
      </c>
      <c r="O756" s="57">
        <v>4823</v>
      </c>
    </row>
    <row r="757" spans="1:15" x14ac:dyDescent="0.25">
      <c r="A757" s="5">
        <v>316443</v>
      </c>
      <c r="B757" s="1" t="s">
        <v>556</v>
      </c>
      <c r="C757" s="16">
        <v>3063</v>
      </c>
      <c r="D757" s="1" t="s">
        <v>161</v>
      </c>
      <c r="E757" s="8" t="s">
        <v>1584</v>
      </c>
      <c r="F757" s="2" t="s">
        <v>880</v>
      </c>
      <c r="G757" s="2" t="s">
        <v>1590</v>
      </c>
      <c r="H757" s="2" t="s">
        <v>1591</v>
      </c>
      <c r="I757" s="2">
        <v>3164431</v>
      </c>
      <c r="J757" s="2">
        <v>31045</v>
      </c>
      <c r="K757" s="2">
        <v>3107</v>
      </c>
      <c r="L757" s="7" t="s">
        <v>1943</v>
      </c>
      <c r="M757" s="8" t="s">
        <v>880</v>
      </c>
      <c r="N757" s="57">
        <v>145</v>
      </c>
      <c r="O757" s="57">
        <v>2918</v>
      </c>
    </row>
    <row r="758" spans="1:15" x14ac:dyDescent="0.25">
      <c r="A758" s="5">
        <v>316447</v>
      </c>
      <c r="B758" s="1" t="s">
        <v>222</v>
      </c>
      <c r="C758" s="16">
        <v>6401</v>
      </c>
      <c r="D758" s="1" t="s">
        <v>6</v>
      </c>
      <c r="E758" s="8" t="s">
        <v>1131</v>
      </c>
      <c r="F758" s="2" t="s">
        <v>1132</v>
      </c>
      <c r="G758" s="2" t="s">
        <v>1145</v>
      </c>
      <c r="H758" s="2" t="s">
        <v>1146</v>
      </c>
      <c r="I758" s="2">
        <v>3164472</v>
      </c>
      <c r="J758" s="2">
        <v>31034</v>
      </c>
      <c r="K758" s="2">
        <v>3114</v>
      </c>
      <c r="L758" s="7" t="s">
        <v>1131</v>
      </c>
      <c r="M758" s="8" t="s">
        <v>1132</v>
      </c>
      <c r="N758" s="57">
        <v>49</v>
      </c>
      <c r="O758" s="57">
        <v>6352</v>
      </c>
    </row>
    <row r="759" spans="1:15" x14ac:dyDescent="0.25">
      <c r="A759" s="7">
        <v>316450</v>
      </c>
      <c r="B759" s="1" t="s">
        <v>486</v>
      </c>
      <c r="C759" s="16">
        <v>10262</v>
      </c>
      <c r="D759" s="1" t="s">
        <v>7</v>
      </c>
      <c r="E759" s="8" t="s">
        <v>1757</v>
      </c>
      <c r="F759" s="2" t="s">
        <v>1298</v>
      </c>
      <c r="G759" s="2" t="s">
        <v>1763</v>
      </c>
      <c r="H759" s="2" t="s">
        <v>1764</v>
      </c>
      <c r="I759" s="2">
        <v>3164506</v>
      </c>
      <c r="J759" s="2">
        <v>31081</v>
      </c>
      <c r="K759" s="2">
        <v>3106</v>
      </c>
      <c r="L759" s="7" t="s">
        <v>2069</v>
      </c>
      <c r="M759" s="8" t="s">
        <v>1298</v>
      </c>
      <c r="N759" s="57">
        <v>57</v>
      </c>
      <c r="O759" s="57">
        <v>10205</v>
      </c>
    </row>
    <row r="760" spans="1:15" x14ac:dyDescent="0.25">
      <c r="A760" s="11">
        <v>316460</v>
      </c>
      <c r="B760" s="1" t="s">
        <v>29</v>
      </c>
      <c r="C760" s="16">
        <v>6895</v>
      </c>
      <c r="D760" s="1" t="s">
        <v>55</v>
      </c>
      <c r="E760" s="8" t="s">
        <v>1248</v>
      </c>
      <c r="F760" s="2" t="s">
        <v>1060</v>
      </c>
      <c r="G760" s="2">
        <v>-45</v>
      </c>
      <c r="H760" s="2" t="s">
        <v>1259</v>
      </c>
      <c r="I760" s="2">
        <v>3164605</v>
      </c>
      <c r="J760" s="2">
        <v>31086</v>
      </c>
      <c r="K760" s="2">
        <v>3105</v>
      </c>
      <c r="L760" s="7" t="s">
        <v>1248</v>
      </c>
      <c r="M760" s="8" t="s">
        <v>1060</v>
      </c>
      <c r="N760" s="57">
        <v>4159</v>
      </c>
      <c r="O760" s="57">
        <v>2736</v>
      </c>
    </row>
    <row r="761" spans="1:15" x14ac:dyDescent="0.25">
      <c r="A761" s="11">
        <v>316470</v>
      </c>
      <c r="B761" s="1" t="s">
        <v>64</v>
      </c>
      <c r="C761" s="16">
        <v>70748</v>
      </c>
      <c r="D761" s="1" t="s">
        <v>66</v>
      </c>
      <c r="E761" s="8" t="s">
        <v>1814</v>
      </c>
      <c r="F761" s="2" t="s">
        <v>892</v>
      </c>
      <c r="G761" s="2" t="s">
        <v>1658</v>
      </c>
      <c r="H761" s="2" t="s">
        <v>1781</v>
      </c>
      <c r="I761" s="2">
        <v>3164704</v>
      </c>
      <c r="J761" s="2">
        <v>31009</v>
      </c>
      <c r="K761" s="2">
        <v>3101</v>
      </c>
      <c r="L761" s="7" t="s">
        <v>1948</v>
      </c>
      <c r="M761" s="8" t="s">
        <v>892</v>
      </c>
      <c r="N761" s="57">
        <v>17575</v>
      </c>
      <c r="O761" s="57">
        <v>53173</v>
      </c>
    </row>
    <row r="762" spans="1:15" x14ac:dyDescent="0.25">
      <c r="A762" s="5">
        <v>316480</v>
      </c>
      <c r="B762" s="1" t="s">
        <v>806</v>
      </c>
      <c r="C762" s="16">
        <v>1576</v>
      </c>
      <c r="D762" s="1" t="s">
        <v>40</v>
      </c>
      <c r="E762" s="8" t="s">
        <v>1375</v>
      </c>
      <c r="F762" s="2" t="s">
        <v>1004</v>
      </c>
      <c r="G762" s="2" t="s">
        <v>1385</v>
      </c>
      <c r="H762" s="2" t="s">
        <v>1386</v>
      </c>
      <c r="I762" s="2">
        <v>3164803</v>
      </c>
      <c r="J762" s="2">
        <v>31021</v>
      </c>
      <c r="K762" s="2">
        <v>3103</v>
      </c>
      <c r="L762" s="7" t="s">
        <v>1375</v>
      </c>
      <c r="M762" s="8" t="s">
        <v>1004</v>
      </c>
      <c r="N762" s="57">
        <v>58</v>
      </c>
      <c r="O762" s="57">
        <v>1518</v>
      </c>
    </row>
    <row r="763" spans="1:15" x14ac:dyDescent="0.25">
      <c r="A763" s="5">
        <v>316490</v>
      </c>
      <c r="B763" s="1" t="s">
        <v>387</v>
      </c>
      <c r="C763" s="16">
        <v>2284</v>
      </c>
      <c r="D763" s="1" t="s">
        <v>56</v>
      </c>
      <c r="E763" s="2" t="s">
        <v>1794</v>
      </c>
      <c r="F763" s="2" t="s">
        <v>892</v>
      </c>
      <c r="G763" s="2" t="s">
        <v>1806</v>
      </c>
      <c r="H763" s="2" t="s">
        <v>1800</v>
      </c>
      <c r="I763" s="2">
        <v>3164902</v>
      </c>
      <c r="J763" s="2">
        <v>31008</v>
      </c>
      <c r="K763" s="2">
        <v>3101</v>
      </c>
      <c r="L763" s="7" t="s">
        <v>1947</v>
      </c>
      <c r="M763" s="8" t="s">
        <v>892</v>
      </c>
      <c r="N763" s="57">
        <v>316</v>
      </c>
      <c r="O763" s="57">
        <v>1968</v>
      </c>
    </row>
    <row r="764" spans="1:15" x14ac:dyDescent="0.25">
      <c r="A764" s="5">
        <v>316500</v>
      </c>
      <c r="B764" s="1" t="s">
        <v>470</v>
      </c>
      <c r="C764" s="16">
        <v>11157</v>
      </c>
      <c r="D764" s="1" t="s">
        <v>1164</v>
      </c>
      <c r="E764" s="8" t="s">
        <v>1774</v>
      </c>
      <c r="F764" s="2" t="s">
        <v>977</v>
      </c>
      <c r="G764" s="2" t="s">
        <v>1786</v>
      </c>
      <c r="H764" s="2" t="s">
        <v>1781</v>
      </c>
      <c r="I764" s="2">
        <v>3165008</v>
      </c>
      <c r="J764" s="2">
        <v>31015</v>
      </c>
      <c r="K764" s="2">
        <v>3102</v>
      </c>
      <c r="L764" s="7" t="s">
        <v>1946</v>
      </c>
      <c r="M764" s="8" t="s">
        <v>977</v>
      </c>
      <c r="N764" s="57">
        <v>1416</v>
      </c>
      <c r="O764" s="57">
        <v>9741</v>
      </c>
    </row>
    <row r="765" spans="1:15" x14ac:dyDescent="0.25">
      <c r="A765" s="5">
        <v>316510</v>
      </c>
      <c r="B765" s="1" t="s">
        <v>318</v>
      </c>
      <c r="C765" s="16">
        <v>7084</v>
      </c>
      <c r="D765" s="1" t="s">
        <v>66</v>
      </c>
      <c r="E765" s="8" t="s">
        <v>1814</v>
      </c>
      <c r="F765" s="2" t="s">
        <v>892</v>
      </c>
      <c r="G765" s="2" t="s">
        <v>1631</v>
      </c>
      <c r="H765" s="2" t="s">
        <v>1183</v>
      </c>
      <c r="I765" s="2">
        <v>3165107</v>
      </c>
      <c r="J765" s="2">
        <v>31009</v>
      </c>
      <c r="K765" s="2">
        <v>3101</v>
      </c>
      <c r="L765" s="7" t="s">
        <v>1948</v>
      </c>
      <c r="M765" s="8" t="s">
        <v>892</v>
      </c>
      <c r="N765" s="57">
        <v>378</v>
      </c>
      <c r="O765" s="57">
        <v>6706</v>
      </c>
    </row>
    <row r="766" spans="1:15" x14ac:dyDescent="0.25">
      <c r="A766" s="5">
        <v>316520</v>
      </c>
      <c r="B766" s="1" t="s">
        <v>532</v>
      </c>
      <c r="C766" s="16">
        <v>7100</v>
      </c>
      <c r="D766" s="1" t="s">
        <v>56</v>
      </c>
      <c r="E766" s="8" t="s">
        <v>1861</v>
      </c>
      <c r="F766" s="2" t="s">
        <v>892</v>
      </c>
      <c r="G766" s="2" t="s">
        <v>1604</v>
      </c>
      <c r="H766" s="2" t="s">
        <v>899</v>
      </c>
      <c r="I766" s="2">
        <v>3165206</v>
      </c>
      <c r="J766" s="2">
        <v>31010</v>
      </c>
      <c r="K766" s="2">
        <v>3101</v>
      </c>
      <c r="L766" s="7" t="s">
        <v>1949</v>
      </c>
      <c r="M766" s="8" t="s">
        <v>892</v>
      </c>
      <c r="N766" s="57">
        <v>109</v>
      </c>
      <c r="O766" s="57">
        <v>6991</v>
      </c>
    </row>
    <row r="767" spans="1:15" x14ac:dyDescent="0.25">
      <c r="A767" s="5">
        <v>316530</v>
      </c>
      <c r="B767" s="1" t="s">
        <v>366</v>
      </c>
      <c r="C767" s="16">
        <v>7667</v>
      </c>
      <c r="D767" s="1" t="s">
        <v>1164</v>
      </c>
      <c r="E767" s="8" t="s">
        <v>1774</v>
      </c>
      <c r="F767" s="2" t="s">
        <v>977</v>
      </c>
      <c r="G767" s="2" t="s">
        <v>1192</v>
      </c>
      <c r="H767" s="2" t="s">
        <v>903</v>
      </c>
      <c r="I767" s="2">
        <v>3165305</v>
      </c>
      <c r="J767" s="2">
        <v>31015</v>
      </c>
      <c r="K767" s="2">
        <v>3102</v>
      </c>
      <c r="L767" s="7" t="s">
        <v>1946</v>
      </c>
      <c r="M767" s="8" t="s">
        <v>977</v>
      </c>
      <c r="N767" s="57">
        <v>982</v>
      </c>
      <c r="O767" s="57">
        <v>6685</v>
      </c>
    </row>
    <row r="768" spans="1:15" x14ac:dyDescent="0.25">
      <c r="A768" s="5">
        <v>316540</v>
      </c>
      <c r="B768" s="1" t="s">
        <v>807</v>
      </c>
      <c r="C768" s="16">
        <v>6873</v>
      </c>
      <c r="D768" s="1" t="s">
        <v>60</v>
      </c>
      <c r="E768" s="8" t="s">
        <v>1387</v>
      </c>
      <c r="F768" s="2" t="s">
        <v>892</v>
      </c>
      <c r="G768" s="2" t="s">
        <v>1096</v>
      </c>
      <c r="H768" s="2" t="s">
        <v>1408</v>
      </c>
      <c r="I768" s="2">
        <v>3165404</v>
      </c>
      <c r="J768" s="2">
        <v>31003</v>
      </c>
      <c r="K768" s="2">
        <v>3101</v>
      </c>
      <c r="L768" s="7" t="s">
        <v>1939</v>
      </c>
      <c r="M768" s="8" t="s">
        <v>892</v>
      </c>
      <c r="N768" s="57">
        <v>157</v>
      </c>
      <c r="O768" s="57">
        <v>6716</v>
      </c>
    </row>
    <row r="769" spans="1:15" x14ac:dyDescent="0.25">
      <c r="A769" s="5">
        <v>316550</v>
      </c>
      <c r="B769" s="1" t="s">
        <v>185</v>
      </c>
      <c r="C769" s="16">
        <v>6412</v>
      </c>
      <c r="D769" s="1" t="s">
        <v>7</v>
      </c>
      <c r="E769" s="8" t="s">
        <v>1297</v>
      </c>
      <c r="F769" s="2" t="s">
        <v>1298</v>
      </c>
      <c r="G769" s="2" t="s">
        <v>1325</v>
      </c>
      <c r="H769" s="2" t="s">
        <v>1326</v>
      </c>
      <c r="I769" s="2">
        <v>3165503</v>
      </c>
      <c r="J769" s="2">
        <v>31036</v>
      </c>
      <c r="K769" s="2">
        <v>3106</v>
      </c>
      <c r="L769" s="7" t="s">
        <v>2069</v>
      </c>
      <c r="M769" s="8" t="s">
        <v>1298</v>
      </c>
      <c r="N769" s="57">
        <v>144</v>
      </c>
      <c r="O769" s="57">
        <v>6268</v>
      </c>
    </row>
    <row r="770" spans="1:15" x14ac:dyDescent="0.25">
      <c r="A770" s="5">
        <v>316553</v>
      </c>
      <c r="B770" s="1" t="s">
        <v>205</v>
      </c>
      <c r="C770" s="16">
        <v>32716</v>
      </c>
      <c r="D770" s="1" t="s">
        <v>0</v>
      </c>
      <c r="E770" s="8" t="s">
        <v>1185</v>
      </c>
      <c r="F770" s="2" t="s">
        <v>1004</v>
      </c>
      <c r="G770" s="2" t="s">
        <v>1188</v>
      </c>
      <c r="H770" s="2" t="s">
        <v>1152</v>
      </c>
      <c r="I770" s="2">
        <v>3165537</v>
      </c>
      <c r="J770" s="2">
        <v>31018</v>
      </c>
      <c r="K770" s="2">
        <v>3103</v>
      </c>
      <c r="L770" s="7" t="s">
        <v>1185</v>
      </c>
      <c r="M770" s="8" t="s">
        <v>1004</v>
      </c>
      <c r="N770" s="57">
        <v>10743</v>
      </c>
      <c r="O770" s="57">
        <v>21973</v>
      </c>
    </row>
    <row r="771" spans="1:15" x14ac:dyDescent="0.25">
      <c r="A771" s="5">
        <v>316555</v>
      </c>
      <c r="B771" s="1" t="s">
        <v>466</v>
      </c>
      <c r="C771" s="16">
        <v>12475</v>
      </c>
      <c r="D771" s="1" t="s">
        <v>112</v>
      </c>
      <c r="E771" s="8" t="s">
        <v>1845</v>
      </c>
      <c r="F771" s="2" t="s">
        <v>863</v>
      </c>
      <c r="G771" s="2" t="s">
        <v>1123</v>
      </c>
      <c r="H771" s="2" t="s">
        <v>1860</v>
      </c>
      <c r="I771" s="2">
        <v>3165552</v>
      </c>
      <c r="J771" s="2">
        <v>31099</v>
      </c>
      <c r="K771" s="2">
        <v>3111</v>
      </c>
      <c r="L771" s="7" t="s">
        <v>2070</v>
      </c>
      <c r="M771" s="8" t="s">
        <v>863</v>
      </c>
      <c r="N771" s="57">
        <v>88</v>
      </c>
      <c r="O771" s="57">
        <v>12387</v>
      </c>
    </row>
    <row r="772" spans="1:15" x14ac:dyDescent="0.25">
      <c r="A772" s="5">
        <v>316556</v>
      </c>
      <c r="B772" s="1" t="s">
        <v>747</v>
      </c>
      <c r="C772" s="16">
        <v>2822</v>
      </c>
      <c r="D772" s="1" t="s">
        <v>32</v>
      </c>
      <c r="E772" s="8" t="s">
        <v>1696</v>
      </c>
      <c r="F772" s="2" t="s">
        <v>1551</v>
      </c>
      <c r="G772" s="2" t="s">
        <v>1522</v>
      </c>
      <c r="H772" s="2" t="s">
        <v>1567</v>
      </c>
      <c r="I772" s="2">
        <v>3165560</v>
      </c>
      <c r="J772" s="2">
        <v>31060</v>
      </c>
      <c r="K772" s="2">
        <v>3110</v>
      </c>
      <c r="L772" s="7" t="s">
        <v>1696</v>
      </c>
      <c r="M772" s="8" t="s">
        <v>1551</v>
      </c>
      <c r="N772" s="57">
        <v>51</v>
      </c>
      <c r="O772" s="57">
        <v>2771</v>
      </c>
    </row>
    <row r="773" spans="1:15" x14ac:dyDescent="0.25">
      <c r="A773" s="5">
        <v>316557</v>
      </c>
      <c r="B773" s="1" t="s">
        <v>484</v>
      </c>
      <c r="C773" s="16">
        <v>5464</v>
      </c>
      <c r="D773" s="1" t="s">
        <v>60</v>
      </c>
      <c r="E773" s="8" t="s">
        <v>1712</v>
      </c>
      <c r="F773" s="2" t="s">
        <v>892</v>
      </c>
      <c r="G773" s="2" t="s">
        <v>962</v>
      </c>
      <c r="H773" s="2" t="s">
        <v>1740</v>
      </c>
      <c r="I773" s="2">
        <v>3165578</v>
      </c>
      <c r="J773" s="2">
        <v>31007</v>
      </c>
      <c r="K773" s="2">
        <v>3101</v>
      </c>
      <c r="L773" s="7" t="s">
        <v>1712</v>
      </c>
      <c r="M773" s="8" t="s">
        <v>892</v>
      </c>
      <c r="N773" s="57">
        <v>174</v>
      </c>
      <c r="O773" s="57">
        <v>5290</v>
      </c>
    </row>
    <row r="774" spans="1:15" x14ac:dyDescent="0.25">
      <c r="A774" s="5">
        <v>316560</v>
      </c>
      <c r="B774" s="1" t="s">
        <v>749</v>
      </c>
      <c r="C774" s="16">
        <v>2052</v>
      </c>
      <c r="D774" s="1" t="s">
        <v>8</v>
      </c>
      <c r="E774" s="8" t="s">
        <v>1788</v>
      </c>
      <c r="F774" s="2" t="s">
        <v>880</v>
      </c>
      <c r="G774" s="2" t="s">
        <v>1458</v>
      </c>
      <c r="H774" s="2" t="s">
        <v>1793</v>
      </c>
      <c r="I774" s="2">
        <v>3165602</v>
      </c>
      <c r="J774" s="2">
        <v>31047</v>
      </c>
      <c r="K774" s="2">
        <v>3107</v>
      </c>
      <c r="L774" s="7" t="s">
        <v>2078</v>
      </c>
      <c r="M774" s="8" t="s">
        <v>880</v>
      </c>
      <c r="N774" s="57">
        <v>106</v>
      </c>
      <c r="O774" s="57">
        <v>1946</v>
      </c>
    </row>
    <row r="775" spans="1:15" x14ac:dyDescent="0.25">
      <c r="A775" s="5">
        <v>316570</v>
      </c>
      <c r="B775" s="1" t="s">
        <v>435</v>
      </c>
      <c r="C775" s="16">
        <v>7952</v>
      </c>
      <c r="D775" s="1" t="s">
        <v>161</v>
      </c>
      <c r="E775" s="8" t="s">
        <v>1874</v>
      </c>
      <c r="F775" s="2" t="s">
        <v>880</v>
      </c>
      <c r="G775" s="2" t="s">
        <v>1480</v>
      </c>
      <c r="H775" s="2" t="s">
        <v>1781</v>
      </c>
      <c r="I775" s="2">
        <v>3165701</v>
      </c>
      <c r="J775" s="2">
        <v>31048</v>
      </c>
      <c r="K775" s="2">
        <v>3107</v>
      </c>
      <c r="L775" s="7" t="s">
        <v>1951</v>
      </c>
      <c r="M775" s="8" t="s">
        <v>880</v>
      </c>
      <c r="N775" s="57">
        <v>1262</v>
      </c>
      <c r="O775" s="57">
        <v>6690</v>
      </c>
    </row>
    <row r="776" spans="1:15" x14ac:dyDescent="0.25">
      <c r="A776" s="5">
        <v>316580</v>
      </c>
      <c r="B776" s="1" t="s">
        <v>847</v>
      </c>
      <c r="C776" s="16">
        <v>1698</v>
      </c>
      <c r="D776" s="1" t="s">
        <v>60</v>
      </c>
      <c r="E776" s="8" t="s">
        <v>1712</v>
      </c>
      <c r="F776" s="2" t="s">
        <v>892</v>
      </c>
      <c r="G776" s="2" t="s">
        <v>962</v>
      </c>
      <c r="H776" s="2" t="s">
        <v>1390</v>
      </c>
      <c r="I776" s="2">
        <v>3165800</v>
      </c>
      <c r="J776" s="2">
        <v>31007</v>
      </c>
      <c r="K776" s="2">
        <v>3101</v>
      </c>
      <c r="L776" s="7" t="s">
        <v>1712</v>
      </c>
      <c r="M776" s="8" t="s">
        <v>892</v>
      </c>
      <c r="N776" s="57">
        <v>68</v>
      </c>
      <c r="O776" s="57">
        <v>1630</v>
      </c>
    </row>
    <row r="777" spans="1:15" x14ac:dyDescent="0.25">
      <c r="A777" s="13">
        <v>316590</v>
      </c>
      <c r="B777" s="1" t="s">
        <v>599</v>
      </c>
      <c r="C777" s="16">
        <v>4251</v>
      </c>
      <c r="D777" s="1" t="s">
        <v>503</v>
      </c>
      <c r="E777" s="8" t="s">
        <v>1228</v>
      </c>
      <c r="F777" s="2" t="s">
        <v>948</v>
      </c>
      <c r="G777" s="2" t="s">
        <v>1246</v>
      </c>
      <c r="H777" s="2" t="s">
        <v>1247</v>
      </c>
      <c r="I777" s="2">
        <v>3165909</v>
      </c>
      <c r="J777" s="2">
        <v>31026</v>
      </c>
      <c r="K777" s="2">
        <v>3104</v>
      </c>
      <c r="L777" s="8" t="s">
        <v>2079</v>
      </c>
      <c r="M777" s="8" t="s">
        <v>948</v>
      </c>
      <c r="N777" s="57">
        <v>38</v>
      </c>
      <c r="O777" s="57">
        <v>4213</v>
      </c>
    </row>
    <row r="778" spans="1:15" x14ac:dyDescent="0.25">
      <c r="A778" s="5">
        <v>316600</v>
      </c>
      <c r="B778" s="1" t="s">
        <v>177</v>
      </c>
      <c r="C778" s="16">
        <v>5869</v>
      </c>
      <c r="D778" s="1" t="s">
        <v>22</v>
      </c>
      <c r="E778" s="8" t="s">
        <v>1172</v>
      </c>
      <c r="F778" s="2" t="s">
        <v>977</v>
      </c>
      <c r="G778" s="2" t="s">
        <v>1184</v>
      </c>
      <c r="H778" s="2" t="s">
        <v>1175</v>
      </c>
      <c r="I778" s="2">
        <v>3166006</v>
      </c>
      <c r="J778" s="2">
        <v>31079</v>
      </c>
      <c r="K778" s="2">
        <v>3102</v>
      </c>
      <c r="L778" s="7" t="s">
        <v>1172</v>
      </c>
      <c r="M778" s="8" t="s">
        <v>977</v>
      </c>
      <c r="N778" s="57">
        <v>169</v>
      </c>
      <c r="O778" s="57">
        <v>5700</v>
      </c>
    </row>
    <row r="779" spans="1:15" x14ac:dyDescent="0.25">
      <c r="A779" s="5">
        <v>316610</v>
      </c>
      <c r="B779" s="1" t="s">
        <v>287</v>
      </c>
      <c r="C779" s="16">
        <v>3596</v>
      </c>
      <c r="D779" s="1" t="s">
        <v>40</v>
      </c>
      <c r="E779" s="8" t="s">
        <v>1333</v>
      </c>
      <c r="F779" s="2" t="s">
        <v>1004</v>
      </c>
      <c r="G779" s="2" t="s">
        <v>1343</v>
      </c>
      <c r="H779" s="2" t="s">
        <v>1345</v>
      </c>
      <c r="I779" s="2">
        <v>3166105</v>
      </c>
      <c r="J779" s="2">
        <v>31020</v>
      </c>
      <c r="K779" s="2">
        <v>3103</v>
      </c>
      <c r="L779" s="7" t="s">
        <v>1956</v>
      </c>
      <c r="M779" s="8" t="s">
        <v>1004</v>
      </c>
      <c r="N779" s="57">
        <v>150</v>
      </c>
      <c r="O779" s="57">
        <v>3446</v>
      </c>
    </row>
    <row r="780" spans="1:15" x14ac:dyDescent="0.25">
      <c r="A780" s="5">
        <v>316620</v>
      </c>
      <c r="B780" s="1" t="s">
        <v>158</v>
      </c>
      <c r="C780" s="16">
        <v>10598</v>
      </c>
      <c r="D780" s="1" t="s">
        <v>22</v>
      </c>
      <c r="E780" s="8" t="s">
        <v>976</v>
      </c>
      <c r="F780" s="2" t="s">
        <v>977</v>
      </c>
      <c r="G780" s="2" t="s">
        <v>1002</v>
      </c>
      <c r="H780" s="2" t="s">
        <v>981</v>
      </c>
      <c r="I780" s="2">
        <v>3166204</v>
      </c>
      <c r="J780" s="2">
        <v>31013</v>
      </c>
      <c r="K780" s="2">
        <v>3102</v>
      </c>
      <c r="L780" s="7" t="s">
        <v>976</v>
      </c>
      <c r="M780" s="8" t="s">
        <v>977</v>
      </c>
      <c r="N780" s="57">
        <v>212</v>
      </c>
      <c r="O780" s="57">
        <v>10386</v>
      </c>
    </row>
    <row r="781" spans="1:15" x14ac:dyDescent="0.25">
      <c r="A781" s="5">
        <v>316630</v>
      </c>
      <c r="B781" s="1" t="s">
        <v>232</v>
      </c>
      <c r="C781" s="16">
        <v>7479</v>
      </c>
      <c r="D781" s="1" t="s">
        <v>32</v>
      </c>
      <c r="E781" s="8" t="s">
        <v>1696</v>
      </c>
      <c r="F781" s="2" t="s">
        <v>1551</v>
      </c>
      <c r="G781" s="2" t="s">
        <v>1364</v>
      </c>
      <c r="H781" s="2" t="s">
        <v>1043</v>
      </c>
      <c r="I781" s="2">
        <v>3166303</v>
      </c>
      <c r="J781" s="2">
        <v>31060</v>
      </c>
      <c r="K781" s="2">
        <v>3110</v>
      </c>
      <c r="L781" s="7" t="s">
        <v>1696</v>
      </c>
      <c r="M781" s="8" t="s">
        <v>1551</v>
      </c>
      <c r="N781" s="57">
        <v>68</v>
      </c>
      <c r="O781" s="57">
        <v>7411</v>
      </c>
    </row>
    <row r="782" spans="1:15" x14ac:dyDescent="0.25">
      <c r="A782" s="5">
        <v>316640</v>
      </c>
      <c r="B782" s="1" t="s">
        <v>777</v>
      </c>
      <c r="C782" s="16">
        <v>1886</v>
      </c>
      <c r="D782" s="1" t="s">
        <v>56</v>
      </c>
      <c r="E782" s="8" t="s">
        <v>1794</v>
      </c>
      <c r="F782" s="2" t="s">
        <v>892</v>
      </c>
      <c r="G782" s="2" t="s">
        <v>1194</v>
      </c>
      <c r="H782" s="2" t="s">
        <v>1810</v>
      </c>
      <c r="I782" s="2">
        <v>3166402</v>
      </c>
      <c r="J782" s="2">
        <v>31008</v>
      </c>
      <c r="K782" s="2">
        <v>3101</v>
      </c>
      <c r="L782" s="7" t="s">
        <v>1947</v>
      </c>
      <c r="M782" s="8" t="s">
        <v>892</v>
      </c>
      <c r="N782" s="57">
        <v>117</v>
      </c>
      <c r="O782" s="57">
        <v>1769</v>
      </c>
    </row>
    <row r="783" spans="1:15" x14ac:dyDescent="0.25">
      <c r="A783" s="5">
        <v>316650</v>
      </c>
      <c r="B783" s="1" t="s">
        <v>756</v>
      </c>
      <c r="C783" s="16">
        <v>4375</v>
      </c>
      <c r="D783" s="1" t="s">
        <v>503</v>
      </c>
      <c r="E783" s="8" t="s">
        <v>1819</v>
      </c>
      <c r="F783" s="2" t="s">
        <v>948</v>
      </c>
      <c r="G783" s="2" t="s">
        <v>1385</v>
      </c>
      <c r="H783" s="2" t="s">
        <v>1667</v>
      </c>
      <c r="I783" s="2">
        <v>3166501</v>
      </c>
      <c r="J783" s="2">
        <v>31095</v>
      </c>
      <c r="K783" s="2">
        <v>3104</v>
      </c>
      <c r="L783" s="8" t="s">
        <v>2079</v>
      </c>
      <c r="M783" s="8" t="s">
        <v>948</v>
      </c>
      <c r="N783" s="57">
        <v>24</v>
      </c>
      <c r="O783" s="57">
        <v>4351</v>
      </c>
    </row>
    <row r="784" spans="1:15" x14ac:dyDescent="0.25">
      <c r="A784" s="5">
        <v>316660</v>
      </c>
      <c r="B784" s="1" t="s">
        <v>675</v>
      </c>
      <c r="C784" s="16">
        <v>800</v>
      </c>
      <c r="D784" s="1" t="s">
        <v>55</v>
      </c>
      <c r="E784" s="8" t="s">
        <v>1059</v>
      </c>
      <c r="F784" s="2" t="s">
        <v>1060</v>
      </c>
      <c r="G784" s="2" t="s">
        <v>1073</v>
      </c>
      <c r="H784" s="2" t="s">
        <v>1074</v>
      </c>
      <c r="I784" s="2">
        <v>3166600</v>
      </c>
      <c r="J784" s="2">
        <v>31028</v>
      </c>
      <c r="K784" s="2">
        <v>3105</v>
      </c>
      <c r="L784" s="7" t="s">
        <v>1059</v>
      </c>
      <c r="M784" s="8" t="s">
        <v>1060</v>
      </c>
      <c r="N784" s="57">
        <v>47</v>
      </c>
      <c r="O784" s="57">
        <v>753</v>
      </c>
    </row>
    <row r="785" spans="1:15" x14ac:dyDescent="0.25">
      <c r="A785" s="5">
        <v>316670</v>
      </c>
      <c r="B785" s="1" t="s">
        <v>357</v>
      </c>
      <c r="C785" s="16">
        <v>8863</v>
      </c>
      <c r="D785" s="1" t="s">
        <v>112</v>
      </c>
      <c r="E785" s="8" t="s">
        <v>1593</v>
      </c>
      <c r="F785" s="2" t="s">
        <v>863</v>
      </c>
      <c r="G785" s="2" t="s">
        <v>1596</v>
      </c>
      <c r="H785" s="2" t="s">
        <v>1597</v>
      </c>
      <c r="I785" s="2">
        <v>3166709</v>
      </c>
      <c r="J785" s="2">
        <v>31066</v>
      </c>
      <c r="K785" s="2">
        <v>3111</v>
      </c>
      <c r="L785" s="7" t="s">
        <v>1593</v>
      </c>
      <c r="M785" s="8" t="s">
        <v>863</v>
      </c>
      <c r="N785" s="57">
        <v>275</v>
      </c>
      <c r="O785" s="57">
        <v>8588</v>
      </c>
    </row>
    <row r="786" spans="1:15" x14ac:dyDescent="0.25">
      <c r="A786" s="5">
        <v>316680</v>
      </c>
      <c r="B786" s="1" t="s">
        <v>17</v>
      </c>
      <c r="C786" s="16">
        <v>11594</v>
      </c>
      <c r="D786" s="1" t="s">
        <v>61</v>
      </c>
      <c r="E786" s="8" t="s">
        <v>1628</v>
      </c>
      <c r="F786" s="2" t="s">
        <v>1483</v>
      </c>
      <c r="G786" s="2" t="s">
        <v>1641</v>
      </c>
      <c r="H786" s="2" t="s">
        <v>1642</v>
      </c>
      <c r="I786" s="2">
        <v>3166808</v>
      </c>
      <c r="J786" s="2">
        <v>31057</v>
      </c>
      <c r="K786" s="2">
        <v>3109</v>
      </c>
      <c r="L786" s="8" t="s">
        <v>1628</v>
      </c>
      <c r="M786" s="8" t="s">
        <v>1483</v>
      </c>
      <c r="N786" s="57">
        <v>1139</v>
      </c>
      <c r="O786" s="57">
        <v>10455</v>
      </c>
    </row>
    <row r="787" spans="1:15" x14ac:dyDescent="0.25">
      <c r="A787" s="5">
        <v>316690</v>
      </c>
      <c r="B787" s="1" t="s">
        <v>634</v>
      </c>
      <c r="C787" s="16">
        <v>7817</v>
      </c>
      <c r="D787" s="1" t="s">
        <v>53</v>
      </c>
      <c r="E787" s="8" t="s">
        <v>891</v>
      </c>
      <c r="F787" s="2" t="s">
        <v>892</v>
      </c>
      <c r="G787" s="2" t="s">
        <v>921</v>
      </c>
      <c r="H787" s="2" t="s">
        <v>918</v>
      </c>
      <c r="I787" s="2">
        <v>3166907</v>
      </c>
      <c r="J787" s="2">
        <v>31001</v>
      </c>
      <c r="K787" s="2">
        <v>3101</v>
      </c>
      <c r="L787" s="7" t="s">
        <v>891</v>
      </c>
      <c r="M787" s="8" t="s">
        <v>892</v>
      </c>
      <c r="N787" s="57">
        <v>688</v>
      </c>
      <c r="O787" s="57">
        <v>7129</v>
      </c>
    </row>
    <row r="788" spans="1:15" x14ac:dyDescent="0.25">
      <c r="A788" s="5">
        <v>316695</v>
      </c>
      <c r="B788" s="1" t="s">
        <v>848</v>
      </c>
      <c r="C788" s="16">
        <v>4849</v>
      </c>
      <c r="D788" s="1" t="s">
        <v>48</v>
      </c>
      <c r="E788" s="8" t="s">
        <v>1450</v>
      </c>
      <c r="F788" s="2" t="s">
        <v>1048</v>
      </c>
      <c r="G788" s="2" t="s">
        <v>1197</v>
      </c>
      <c r="H788" s="2" t="s">
        <v>1467</v>
      </c>
      <c r="I788" s="2">
        <v>3166956</v>
      </c>
      <c r="J788" s="2">
        <v>31052</v>
      </c>
      <c r="K788" s="2">
        <v>3108</v>
      </c>
      <c r="L788" s="7" t="s">
        <v>2077</v>
      </c>
      <c r="M788" s="8" t="s">
        <v>1048</v>
      </c>
      <c r="N788" s="57">
        <v>22</v>
      </c>
      <c r="O788" s="57">
        <v>4827</v>
      </c>
    </row>
    <row r="789" spans="1:15" x14ac:dyDescent="0.25">
      <c r="A789" s="5">
        <v>316700</v>
      </c>
      <c r="B789" s="1" t="s">
        <v>408</v>
      </c>
      <c r="C789" s="16">
        <v>2016</v>
      </c>
      <c r="D789" s="1" t="s">
        <v>56</v>
      </c>
      <c r="E789" s="8" t="s">
        <v>1794</v>
      </c>
      <c r="F789" s="2" t="s">
        <v>892</v>
      </c>
      <c r="G789" s="2" t="s">
        <v>1194</v>
      </c>
      <c r="H789" s="2" t="s">
        <v>1811</v>
      </c>
      <c r="I789" s="2">
        <v>3167004</v>
      </c>
      <c r="J789" s="2">
        <v>31008</v>
      </c>
      <c r="K789" s="2">
        <v>3101</v>
      </c>
      <c r="L789" s="7" t="s">
        <v>1947</v>
      </c>
      <c r="M789" s="8" t="s">
        <v>892</v>
      </c>
      <c r="N789" s="57">
        <v>210</v>
      </c>
      <c r="O789" s="57">
        <v>1806</v>
      </c>
    </row>
    <row r="790" spans="1:15" x14ac:dyDescent="0.25">
      <c r="A790" s="13">
        <v>316710</v>
      </c>
      <c r="B790" s="1" t="s">
        <v>349</v>
      </c>
      <c r="C790" s="16">
        <v>21285</v>
      </c>
      <c r="D790" s="1" t="s">
        <v>503</v>
      </c>
      <c r="E790" s="8" t="s">
        <v>1819</v>
      </c>
      <c r="F790" s="2" t="s">
        <v>948</v>
      </c>
      <c r="G790" s="2" t="s">
        <v>1381</v>
      </c>
      <c r="H790" s="2" t="s">
        <v>1822</v>
      </c>
      <c r="I790" s="2">
        <v>3167103</v>
      </c>
      <c r="J790" s="2">
        <v>31095</v>
      </c>
      <c r="K790" s="2">
        <v>3104</v>
      </c>
      <c r="L790" s="8" t="s">
        <v>2079</v>
      </c>
      <c r="M790" s="8" t="s">
        <v>948</v>
      </c>
      <c r="N790" s="57">
        <v>1367</v>
      </c>
      <c r="O790" s="57">
        <v>19918</v>
      </c>
    </row>
    <row r="791" spans="1:15" x14ac:dyDescent="0.25">
      <c r="A791" s="5">
        <v>316720</v>
      </c>
      <c r="B791" s="1" t="s">
        <v>11</v>
      </c>
      <c r="C791" s="16">
        <v>240248</v>
      </c>
      <c r="D791" s="1" t="s">
        <v>11</v>
      </c>
      <c r="E791" s="2" t="s">
        <v>1823</v>
      </c>
      <c r="F791" s="2" t="s">
        <v>1004</v>
      </c>
      <c r="G791" s="2" t="s">
        <v>1826</v>
      </c>
      <c r="H791" s="2" t="s">
        <v>1064</v>
      </c>
      <c r="I791" s="2">
        <v>3167202</v>
      </c>
      <c r="J791" s="2">
        <v>31024</v>
      </c>
      <c r="K791" s="2">
        <v>3103</v>
      </c>
      <c r="L791" s="7" t="s">
        <v>1823</v>
      </c>
      <c r="M791" s="8" t="s">
        <v>1004</v>
      </c>
      <c r="N791" s="57">
        <v>66936</v>
      </c>
      <c r="O791" s="57">
        <v>173312</v>
      </c>
    </row>
    <row r="792" spans="1:15" x14ac:dyDescent="0.25">
      <c r="A792" s="5">
        <v>316730</v>
      </c>
      <c r="B792" s="1" t="s">
        <v>458</v>
      </c>
      <c r="C792" s="16">
        <v>2304</v>
      </c>
      <c r="D792" s="1" t="s">
        <v>161</v>
      </c>
      <c r="E792" s="8" t="s">
        <v>1874</v>
      </c>
      <c r="F792" s="2" t="s">
        <v>880</v>
      </c>
      <c r="G792" s="2" t="s">
        <v>1880</v>
      </c>
      <c r="H792" s="2" t="s">
        <v>1588</v>
      </c>
      <c r="I792" s="2">
        <v>3167301</v>
      </c>
      <c r="J792" s="2">
        <v>31048</v>
      </c>
      <c r="K792" s="2">
        <v>3107</v>
      </c>
      <c r="L792" s="7" t="s">
        <v>1951</v>
      </c>
      <c r="M792" s="8" t="s">
        <v>880</v>
      </c>
      <c r="N792" s="57">
        <v>127</v>
      </c>
      <c r="O792" s="57">
        <v>2177</v>
      </c>
    </row>
    <row r="793" spans="1:15" x14ac:dyDescent="0.25">
      <c r="A793" s="5">
        <v>316740</v>
      </c>
      <c r="B793" s="1" t="s">
        <v>586</v>
      </c>
      <c r="C793" s="16">
        <v>6355</v>
      </c>
      <c r="D793" s="1" t="s">
        <v>60</v>
      </c>
      <c r="E793" s="8" t="s">
        <v>1712</v>
      </c>
      <c r="F793" s="2" t="s">
        <v>892</v>
      </c>
      <c r="G793" s="2" t="s">
        <v>904</v>
      </c>
      <c r="H793" s="2" t="s">
        <v>1534</v>
      </c>
      <c r="I793" s="2">
        <v>3167400</v>
      </c>
      <c r="J793" s="2">
        <v>31007</v>
      </c>
      <c r="K793" s="2">
        <v>3101</v>
      </c>
      <c r="L793" s="7" t="s">
        <v>1712</v>
      </c>
      <c r="M793" s="8" t="s">
        <v>892</v>
      </c>
      <c r="N793" s="57">
        <v>771</v>
      </c>
      <c r="O793" s="57">
        <v>5584</v>
      </c>
    </row>
    <row r="794" spans="1:15" x14ac:dyDescent="0.25">
      <c r="A794" s="7">
        <v>316750</v>
      </c>
      <c r="B794" s="1" t="s">
        <v>849</v>
      </c>
      <c r="C794" s="16">
        <v>2681</v>
      </c>
      <c r="D794" s="1" t="s">
        <v>8</v>
      </c>
      <c r="E794" s="8" t="s">
        <v>1487</v>
      </c>
      <c r="F794" s="2" t="s">
        <v>880</v>
      </c>
      <c r="G794" s="2" t="s">
        <v>1497</v>
      </c>
      <c r="H794" s="2" t="s">
        <v>1503</v>
      </c>
      <c r="I794" s="2">
        <v>3167509</v>
      </c>
      <c r="J794" s="2">
        <v>31097</v>
      </c>
      <c r="K794" s="2">
        <v>3107</v>
      </c>
      <c r="L794" s="7" t="s">
        <v>2078</v>
      </c>
      <c r="M794" s="8" t="s">
        <v>880</v>
      </c>
      <c r="N794" s="57">
        <v>300</v>
      </c>
      <c r="O794" s="57">
        <v>2381</v>
      </c>
    </row>
    <row r="795" spans="1:15" x14ac:dyDescent="0.25">
      <c r="A795" s="11">
        <v>316760</v>
      </c>
      <c r="B795" s="1" t="s">
        <v>330</v>
      </c>
      <c r="C795" s="16">
        <v>19871</v>
      </c>
      <c r="D795" s="1" t="s">
        <v>35</v>
      </c>
      <c r="E795" s="8" t="s">
        <v>1550</v>
      </c>
      <c r="F795" s="2" t="s">
        <v>1551</v>
      </c>
      <c r="G795" s="2">
        <v>-42</v>
      </c>
      <c r="H795" s="2" t="s">
        <v>1568</v>
      </c>
      <c r="I795" s="2">
        <v>3167608</v>
      </c>
      <c r="J795" s="2">
        <v>31059</v>
      </c>
      <c r="K795" s="2">
        <v>3110</v>
      </c>
      <c r="L795" s="7" t="s">
        <v>1942</v>
      </c>
      <c r="M795" s="8" t="s">
        <v>1551</v>
      </c>
      <c r="N795" s="57">
        <v>665</v>
      </c>
      <c r="O795" s="57">
        <v>19206</v>
      </c>
    </row>
    <row r="796" spans="1:15" x14ac:dyDescent="0.25">
      <c r="A796" s="5">
        <v>316770</v>
      </c>
      <c r="B796" s="1" t="s">
        <v>850</v>
      </c>
      <c r="C796" s="16">
        <v>5790</v>
      </c>
      <c r="D796" s="1" t="s">
        <v>7</v>
      </c>
      <c r="E796" s="8" t="s">
        <v>1297</v>
      </c>
      <c r="F796" s="2" t="s">
        <v>1298</v>
      </c>
      <c r="G796" s="2" t="s">
        <v>1327</v>
      </c>
      <c r="H796" s="2" t="s">
        <v>1328</v>
      </c>
      <c r="I796" s="2">
        <v>3167707</v>
      </c>
      <c r="J796" s="2">
        <v>31036</v>
      </c>
      <c r="K796" s="2">
        <v>3106</v>
      </c>
      <c r="L796" s="7" t="s">
        <v>2069</v>
      </c>
      <c r="M796" s="8" t="s">
        <v>1298</v>
      </c>
      <c r="N796" s="57">
        <v>297</v>
      </c>
      <c r="O796" s="57">
        <v>5493</v>
      </c>
    </row>
    <row r="797" spans="1:15" x14ac:dyDescent="0.25">
      <c r="A797" s="5">
        <v>316780</v>
      </c>
      <c r="B797" s="1" t="s">
        <v>523</v>
      </c>
      <c r="C797" s="16">
        <v>6264</v>
      </c>
      <c r="D797" s="1" t="s">
        <v>56</v>
      </c>
      <c r="E797" s="8" t="s">
        <v>1794</v>
      </c>
      <c r="F797" s="2" t="s">
        <v>892</v>
      </c>
      <c r="G797" s="2" t="s">
        <v>1812</v>
      </c>
      <c r="H797" s="2" t="s">
        <v>1692</v>
      </c>
      <c r="I797" s="2">
        <v>3167806</v>
      </c>
      <c r="J797" s="2">
        <v>31008</v>
      </c>
      <c r="K797" s="2">
        <v>3101</v>
      </c>
      <c r="L797" s="7" t="s">
        <v>1947</v>
      </c>
      <c r="M797" s="8" t="s">
        <v>892</v>
      </c>
      <c r="N797" s="57">
        <v>1253</v>
      </c>
      <c r="O797" s="57">
        <v>5011</v>
      </c>
    </row>
    <row r="798" spans="1:15" x14ac:dyDescent="0.25">
      <c r="A798" s="5">
        <v>316790</v>
      </c>
      <c r="B798" s="1" t="s">
        <v>335</v>
      </c>
      <c r="C798" s="16">
        <v>3941</v>
      </c>
      <c r="D798" s="1" t="s">
        <v>161</v>
      </c>
      <c r="E798" s="8" t="s">
        <v>1874</v>
      </c>
      <c r="F798" s="2" t="s">
        <v>880</v>
      </c>
      <c r="G798" s="2" t="s">
        <v>1239</v>
      </c>
      <c r="H798" s="2" t="s">
        <v>897</v>
      </c>
      <c r="I798" s="2">
        <v>3167905</v>
      </c>
      <c r="J798" s="2">
        <v>31048</v>
      </c>
      <c r="K798" s="2">
        <v>3107</v>
      </c>
      <c r="L798" s="7" t="s">
        <v>1951</v>
      </c>
      <c r="M798" s="8" t="s">
        <v>880</v>
      </c>
      <c r="N798" s="57">
        <v>272</v>
      </c>
      <c r="O798" s="57">
        <v>3669</v>
      </c>
    </row>
    <row r="799" spans="1:15" x14ac:dyDescent="0.25">
      <c r="A799" s="7">
        <v>316800</v>
      </c>
      <c r="B799" s="1" t="s">
        <v>354</v>
      </c>
      <c r="C799" s="16">
        <v>34436</v>
      </c>
      <c r="D799" s="1" t="s">
        <v>48</v>
      </c>
      <c r="E799" s="8" t="s">
        <v>1835</v>
      </c>
      <c r="F799" s="2" t="s">
        <v>1048</v>
      </c>
      <c r="G799" s="2" t="s">
        <v>1137</v>
      </c>
      <c r="H799" s="2" t="s">
        <v>1457</v>
      </c>
      <c r="I799" s="2">
        <v>3168002</v>
      </c>
      <c r="J799" s="2">
        <v>31085</v>
      </c>
      <c r="K799" s="2">
        <v>3108</v>
      </c>
      <c r="L799" s="7" t="s">
        <v>1835</v>
      </c>
      <c r="M799" s="8" t="s">
        <v>1048</v>
      </c>
      <c r="N799" s="57">
        <v>728</v>
      </c>
      <c r="O799" s="57">
        <v>33708</v>
      </c>
    </row>
    <row r="800" spans="1:15" x14ac:dyDescent="0.25">
      <c r="A800" s="11">
        <v>316805</v>
      </c>
      <c r="B800" s="1" t="s">
        <v>618</v>
      </c>
      <c r="C800" s="16">
        <v>3153</v>
      </c>
      <c r="D800" s="1" t="s">
        <v>35</v>
      </c>
      <c r="E800" s="8" t="s">
        <v>1550</v>
      </c>
      <c r="F800" s="2" t="s">
        <v>1551</v>
      </c>
      <c r="G800" s="2" t="s">
        <v>1569</v>
      </c>
      <c r="H800" s="2" t="s">
        <v>971</v>
      </c>
      <c r="I800" s="2">
        <v>3168051</v>
      </c>
      <c r="J800" s="2">
        <v>31059</v>
      </c>
      <c r="K800" s="2">
        <v>3110</v>
      </c>
      <c r="L800" s="7" t="s">
        <v>1942</v>
      </c>
      <c r="M800" s="8" t="s">
        <v>1551</v>
      </c>
      <c r="N800" s="57">
        <v>14</v>
      </c>
      <c r="O800" s="57">
        <v>3139</v>
      </c>
    </row>
    <row r="801" spans="1:15" x14ac:dyDescent="0.25">
      <c r="A801" s="5">
        <v>316810</v>
      </c>
      <c r="B801" s="1" t="s">
        <v>671</v>
      </c>
      <c r="C801" s="16">
        <v>4857</v>
      </c>
      <c r="D801" s="1" t="s">
        <v>5</v>
      </c>
      <c r="E801" s="2" t="s">
        <v>958</v>
      </c>
      <c r="F801" s="2" t="s">
        <v>959</v>
      </c>
      <c r="G801" s="2" t="s">
        <v>974</v>
      </c>
      <c r="H801" s="2" t="s">
        <v>975</v>
      </c>
      <c r="I801" s="2">
        <v>3168101</v>
      </c>
      <c r="J801" s="2">
        <v>31070</v>
      </c>
      <c r="K801" s="2">
        <v>3112</v>
      </c>
      <c r="L801" s="7" t="s">
        <v>1937</v>
      </c>
      <c r="M801" s="8" t="s">
        <v>959</v>
      </c>
      <c r="N801" s="57">
        <v>649</v>
      </c>
      <c r="O801" s="57">
        <v>4208</v>
      </c>
    </row>
    <row r="802" spans="1:15" x14ac:dyDescent="0.25">
      <c r="A802" s="5">
        <v>316820</v>
      </c>
      <c r="B802" s="1" t="s">
        <v>851</v>
      </c>
      <c r="C802" s="16">
        <v>1881</v>
      </c>
      <c r="D802" s="1" t="s">
        <v>55</v>
      </c>
      <c r="E802" s="2" t="s">
        <v>1260</v>
      </c>
      <c r="F802" s="2" t="s">
        <v>1060</v>
      </c>
      <c r="G802" s="2" t="s">
        <v>1271</v>
      </c>
      <c r="H802" s="2" t="s">
        <v>1010</v>
      </c>
      <c r="I802" s="2">
        <v>3168200</v>
      </c>
      <c r="J802" s="2">
        <v>31030</v>
      </c>
      <c r="K802" s="2">
        <v>3105</v>
      </c>
      <c r="L802" s="7" t="s">
        <v>1260</v>
      </c>
      <c r="M802" s="8" t="s">
        <v>1060</v>
      </c>
      <c r="N802" s="57">
        <v>27</v>
      </c>
      <c r="O802" s="57">
        <v>1854</v>
      </c>
    </row>
    <row r="803" spans="1:15" x14ac:dyDescent="0.25">
      <c r="A803" s="5">
        <v>316830</v>
      </c>
      <c r="B803" s="1" t="s">
        <v>702</v>
      </c>
      <c r="C803" s="16">
        <v>4152</v>
      </c>
      <c r="D803" s="1" t="s">
        <v>0</v>
      </c>
      <c r="E803" s="8" t="s">
        <v>1003</v>
      </c>
      <c r="F803" s="2" t="s">
        <v>1004</v>
      </c>
      <c r="G803" s="2" t="s">
        <v>1023</v>
      </c>
      <c r="H803" s="2" t="s">
        <v>1024</v>
      </c>
      <c r="I803" s="2">
        <v>3168309</v>
      </c>
      <c r="J803" s="2">
        <v>31016</v>
      </c>
      <c r="K803" s="2">
        <v>3103</v>
      </c>
      <c r="L803" s="7" t="s">
        <v>2072</v>
      </c>
      <c r="M803" s="8" t="s">
        <v>1004</v>
      </c>
      <c r="N803" s="57">
        <v>239</v>
      </c>
      <c r="O803" s="57">
        <v>3913</v>
      </c>
    </row>
    <row r="804" spans="1:15" x14ac:dyDescent="0.25">
      <c r="A804" s="5">
        <v>316840</v>
      </c>
      <c r="B804" s="1" t="s">
        <v>615</v>
      </c>
      <c r="C804" s="16">
        <v>14424</v>
      </c>
      <c r="D804" s="1" t="s">
        <v>7</v>
      </c>
      <c r="E804" s="8" t="s">
        <v>1297</v>
      </c>
      <c r="F804" s="2" t="s">
        <v>1298</v>
      </c>
      <c r="G804" s="2">
        <v>-42</v>
      </c>
      <c r="H804" s="2" t="s">
        <v>1329</v>
      </c>
      <c r="I804" s="2">
        <v>3168408</v>
      </c>
      <c r="J804" s="2">
        <v>31036</v>
      </c>
      <c r="K804" s="2">
        <v>3106</v>
      </c>
      <c r="L804" s="7" t="s">
        <v>2069</v>
      </c>
      <c r="M804" s="8" t="s">
        <v>1298</v>
      </c>
      <c r="N804" s="57">
        <v>541</v>
      </c>
      <c r="O804" s="57">
        <v>13883</v>
      </c>
    </row>
    <row r="805" spans="1:15" x14ac:dyDescent="0.25">
      <c r="A805" s="5">
        <v>316850</v>
      </c>
      <c r="B805" s="1" t="s">
        <v>463</v>
      </c>
      <c r="C805" s="16">
        <v>11903</v>
      </c>
      <c r="D805" s="1" t="s">
        <v>32</v>
      </c>
      <c r="E805" s="8" t="s">
        <v>1929</v>
      </c>
      <c r="F805" s="2" t="s">
        <v>1551</v>
      </c>
      <c r="G805" s="2" t="s">
        <v>1241</v>
      </c>
      <c r="H805" s="2" t="s">
        <v>1120</v>
      </c>
      <c r="I805" s="2">
        <v>3168507</v>
      </c>
      <c r="J805" s="2">
        <v>31061</v>
      </c>
      <c r="K805" s="2">
        <v>3110</v>
      </c>
      <c r="L805" s="7" t="s">
        <v>1952</v>
      </c>
      <c r="M805" s="8" t="s">
        <v>1551</v>
      </c>
      <c r="N805" s="57">
        <v>1175</v>
      </c>
      <c r="O805" s="57">
        <v>10728</v>
      </c>
    </row>
    <row r="806" spans="1:15" x14ac:dyDescent="0.25">
      <c r="A806" s="5">
        <v>316860</v>
      </c>
      <c r="B806" s="1" t="s">
        <v>112</v>
      </c>
      <c r="C806" s="16">
        <v>140992</v>
      </c>
      <c r="D806" s="1" t="s">
        <v>112</v>
      </c>
      <c r="E806" s="8" t="s">
        <v>1845</v>
      </c>
      <c r="F806" s="2" t="s">
        <v>863</v>
      </c>
      <c r="G806" s="2" t="s">
        <v>1417</v>
      </c>
      <c r="H806" s="2" t="s">
        <v>1242</v>
      </c>
      <c r="I806" s="2">
        <v>3168606</v>
      </c>
      <c r="J806" s="2">
        <v>31099</v>
      </c>
      <c r="K806" s="2">
        <v>3111</v>
      </c>
      <c r="L806" s="7" t="s">
        <v>2070</v>
      </c>
      <c r="M806" s="8" t="s">
        <v>863</v>
      </c>
      <c r="N806" s="57">
        <v>31522</v>
      </c>
      <c r="O806" s="57">
        <v>109470</v>
      </c>
    </row>
    <row r="807" spans="1:15" x14ac:dyDescent="0.25">
      <c r="A807" s="5">
        <v>316870</v>
      </c>
      <c r="B807" s="1" t="s">
        <v>75</v>
      </c>
      <c r="C807" s="16">
        <v>90011</v>
      </c>
      <c r="D807" s="1" t="s">
        <v>6</v>
      </c>
      <c r="E807" s="8" t="s">
        <v>1196</v>
      </c>
      <c r="F807" s="2" t="s">
        <v>1132</v>
      </c>
      <c r="G807" s="2" t="s">
        <v>1209</v>
      </c>
      <c r="H807" s="2" t="s">
        <v>1210</v>
      </c>
      <c r="I807" s="2">
        <v>3168705</v>
      </c>
      <c r="J807" s="2">
        <v>31035</v>
      </c>
      <c r="K807" s="2">
        <v>3114</v>
      </c>
      <c r="L807" s="7" t="s">
        <v>1960</v>
      </c>
      <c r="M807" s="8" t="s">
        <v>1132</v>
      </c>
      <c r="N807" s="57">
        <v>31610</v>
      </c>
      <c r="O807" s="57">
        <v>58401</v>
      </c>
    </row>
    <row r="808" spans="1:15" x14ac:dyDescent="0.25">
      <c r="A808" s="5">
        <v>316880</v>
      </c>
      <c r="B808" s="1" t="s">
        <v>237</v>
      </c>
      <c r="C808" s="16">
        <v>8124</v>
      </c>
      <c r="D808" s="1" t="s">
        <v>1164</v>
      </c>
      <c r="E808" s="2" t="s">
        <v>1774</v>
      </c>
      <c r="F808" s="2" t="s">
        <v>977</v>
      </c>
      <c r="G808" s="2" t="s">
        <v>1054</v>
      </c>
      <c r="H808" s="2" t="s">
        <v>1787</v>
      </c>
      <c r="I808" s="2">
        <v>3168804</v>
      </c>
      <c r="J808" s="2">
        <v>31015</v>
      </c>
      <c r="K808" s="2">
        <v>3102</v>
      </c>
      <c r="L808" s="7" t="s">
        <v>1946</v>
      </c>
      <c r="M808" s="8" t="s">
        <v>977</v>
      </c>
      <c r="N808" s="57">
        <v>1308</v>
      </c>
      <c r="O808" s="57">
        <v>6816</v>
      </c>
    </row>
    <row r="809" spans="1:15" x14ac:dyDescent="0.25">
      <c r="A809" s="5">
        <v>316890</v>
      </c>
      <c r="B809" s="1" t="s">
        <v>450</v>
      </c>
      <c r="C809" s="16">
        <v>6623</v>
      </c>
      <c r="D809" s="1" t="s">
        <v>61</v>
      </c>
      <c r="E809" s="8" t="s">
        <v>1769</v>
      </c>
      <c r="F809" s="2" t="s">
        <v>1483</v>
      </c>
      <c r="G809" s="2" t="s">
        <v>919</v>
      </c>
      <c r="H809" s="2">
        <v>-19</v>
      </c>
      <c r="I809" s="2">
        <v>3168903</v>
      </c>
      <c r="J809" s="2">
        <v>31082</v>
      </c>
      <c r="K809" s="2">
        <v>3109</v>
      </c>
      <c r="L809" s="7" t="s">
        <v>1958</v>
      </c>
      <c r="M809" s="8" t="s">
        <v>1483</v>
      </c>
      <c r="N809" s="57">
        <v>817</v>
      </c>
      <c r="O809" s="57">
        <v>5806</v>
      </c>
    </row>
    <row r="810" spans="1:15" x14ac:dyDescent="0.25">
      <c r="A810" s="5">
        <v>316900</v>
      </c>
      <c r="B810" s="1" t="s">
        <v>170</v>
      </c>
      <c r="C810" s="16">
        <v>16969</v>
      </c>
      <c r="D810" s="1" t="s">
        <v>161</v>
      </c>
      <c r="E810" s="8" t="s">
        <v>1874</v>
      </c>
      <c r="F810" s="2" t="s">
        <v>880</v>
      </c>
      <c r="G810" s="2" t="s">
        <v>1229</v>
      </c>
      <c r="H810" s="2" t="s">
        <v>1515</v>
      </c>
      <c r="I810" s="2">
        <v>3169000</v>
      </c>
      <c r="J810" s="2">
        <v>31048</v>
      </c>
      <c r="K810" s="2">
        <v>3107</v>
      </c>
      <c r="L810" s="7" t="s">
        <v>1951</v>
      </c>
      <c r="M810" s="8" t="s">
        <v>880</v>
      </c>
      <c r="N810" s="57">
        <v>6653</v>
      </c>
      <c r="O810" s="57">
        <v>10316</v>
      </c>
    </row>
    <row r="811" spans="1:15" x14ac:dyDescent="0.25">
      <c r="A811" s="5">
        <v>316905</v>
      </c>
      <c r="B811" s="1" t="s">
        <v>425</v>
      </c>
      <c r="C811" s="16">
        <v>4136</v>
      </c>
      <c r="D811" s="1" t="s">
        <v>60</v>
      </c>
      <c r="E811" s="8" t="s">
        <v>1712</v>
      </c>
      <c r="F811" s="2" t="s">
        <v>892</v>
      </c>
      <c r="G811" s="2" t="s">
        <v>1741</v>
      </c>
      <c r="H811" s="2" t="s">
        <v>1742</v>
      </c>
      <c r="I811" s="2">
        <v>3169059</v>
      </c>
      <c r="J811" s="2">
        <v>31007</v>
      </c>
      <c r="K811" s="2">
        <v>3101</v>
      </c>
      <c r="L811" s="7" t="s">
        <v>1712</v>
      </c>
      <c r="M811" s="8" t="s">
        <v>892</v>
      </c>
      <c r="N811" s="57">
        <v>107</v>
      </c>
      <c r="O811" s="57">
        <v>4029</v>
      </c>
    </row>
    <row r="812" spans="1:15" x14ac:dyDescent="0.25">
      <c r="A812" s="5">
        <v>316910</v>
      </c>
      <c r="B812" s="1" t="s">
        <v>187</v>
      </c>
      <c r="C812" s="16">
        <v>6371</v>
      </c>
      <c r="D812" s="1" t="s">
        <v>60</v>
      </c>
      <c r="E812" s="8" t="s">
        <v>1712</v>
      </c>
      <c r="F812" s="2" t="s">
        <v>892</v>
      </c>
      <c r="G812" s="2" t="s">
        <v>970</v>
      </c>
      <c r="H812" s="2" t="s">
        <v>1408</v>
      </c>
      <c r="I812" s="2">
        <v>3169109</v>
      </c>
      <c r="J812" s="2">
        <v>31007</v>
      </c>
      <c r="K812" s="2">
        <v>3101</v>
      </c>
      <c r="L812" s="7" t="s">
        <v>1712</v>
      </c>
      <c r="M812" s="8" t="s">
        <v>892</v>
      </c>
      <c r="N812" s="57">
        <v>460</v>
      </c>
      <c r="O812" s="57">
        <v>5911</v>
      </c>
    </row>
    <row r="813" spans="1:15" x14ac:dyDescent="0.25">
      <c r="A813" s="5">
        <v>316920</v>
      </c>
      <c r="B813" s="1" t="s">
        <v>729</v>
      </c>
      <c r="C813" s="16">
        <v>8349</v>
      </c>
      <c r="D813" s="1" t="s">
        <v>35</v>
      </c>
      <c r="E813" s="2" t="s">
        <v>1110</v>
      </c>
      <c r="F813" s="2" t="s">
        <v>880</v>
      </c>
      <c r="G813" s="2" t="s">
        <v>1115</v>
      </c>
      <c r="H813" s="2" t="s">
        <v>990</v>
      </c>
      <c r="I813" s="2">
        <v>3169208</v>
      </c>
      <c r="J813" s="2">
        <v>31042</v>
      </c>
      <c r="K813" s="2">
        <v>3107</v>
      </c>
      <c r="L813" s="7" t="s">
        <v>1110</v>
      </c>
      <c r="M813" s="8" t="s">
        <v>880</v>
      </c>
      <c r="N813" s="57">
        <v>754</v>
      </c>
      <c r="O813" s="57">
        <v>7595</v>
      </c>
    </row>
    <row r="814" spans="1:15" x14ac:dyDescent="0.25">
      <c r="A814" s="5">
        <v>316930</v>
      </c>
      <c r="B814" s="1" t="s">
        <v>33</v>
      </c>
      <c r="C814" s="16">
        <v>79637</v>
      </c>
      <c r="D814" s="1" t="s">
        <v>56</v>
      </c>
      <c r="E814" s="8" t="s">
        <v>1861</v>
      </c>
      <c r="F814" s="2" t="s">
        <v>892</v>
      </c>
      <c r="G814" s="2" t="s">
        <v>1061</v>
      </c>
      <c r="H814" s="2" t="s">
        <v>1791</v>
      </c>
      <c r="I814" s="2">
        <v>3169307</v>
      </c>
      <c r="J814" s="2">
        <v>31010</v>
      </c>
      <c r="K814" s="2">
        <v>3101</v>
      </c>
      <c r="L814" s="7" t="s">
        <v>1949</v>
      </c>
      <c r="M814" s="8" t="s">
        <v>892</v>
      </c>
      <c r="N814" s="57">
        <v>19290</v>
      </c>
      <c r="O814" s="57">
        <v>60347</v>
      </c>
    </row>
    <row r="815" spans="1:15" x14ac:dyDescent="0.25">
      <c r="A815" s="5">
        <v>316935</v>
      </c>
      <c r="B815" s="1" t="s">
        <v>181</v>
      </c>
      <c r="C815" s="16">
        <v>31844</v>
      </c>
      <c r="D815" s="1" t="s">
        <v>11</v>
      </c>
      <c r="E815" s="8" t="s">
        <v>1211</v>
      </c>
      <c r="F815" s="2" t="s">
        <v>1004</v>
      </c>
      <c r="G815" s="2" t="s">
        <v>1226</v>
      </c>
      <c r="H815" s="2" t="s">
        <v>1227</v>
      </c>
      <c r="I815" s="2">
        <v>3169356</v>
      </c>
      <c r="J815" s="2">
        <v>31019</v>
      </c>
      <c r="K815" s="2">
        <v>3103</v>
      </c>
      <c r="L815" s="7" t="s">
        <v>1211</v>
      </c>
      <c r="M815" s="8" t="s">
        <v>1004</v>
      </c>
      <c r="N815" s="57">
        <v>6853</v>
      </c>
      <c r="O815" s="57">
        <v>24991</v>
      </c>
    </row>
    <row r="816" spans="1:15" x14ac:dyDescent="0.25">
      <c r="A816" s="5">
        <v>316940</v>
      </c>
      <c r="B816" s="1" t="s">
        <v>23</v>
      </c>
      <c r="C816" s="16">
        <v>57806</v>
      </c>
      <c r="D816" s="1" t="s">
        <v>56</v>
      </c>
      <c r="E816" s="8" t="s">
        <v>1866</v>
      </c>
      <c r="F816" s="2" t="s">
        <v>892</v>
      </c>
      <c r="G816" s="2" t="s">
        <v>1107</v>
      </c>
      <c r="H816" s="2" t="s">
        <v>1347</v>
      </c>
      <c r="I816" s="2">
        <v>3169406</v>
      </c>
      <c r="J816" s="2">
        <v>31011</v>
      </c>
      <c r="K816" s="2">
        <v>3101</v>
      </c>
      <c r="L816" s="7" t="s">
        <v>1950</v>
      </c>
      <c r="M816" s="8" t="s">
        <v>892</v>
      </c>
      <c r="N816" s="57">
        <v>19796</v>
      </c>
      <c r="O816" s="57">
        <v>38010</v>
      </c>
    </row>
    <row r="817" spans="1:15" x14ac:dyDescent="0.25">
      <c r="A817" s="5">
        <v>316950</v>
      </c>
      <c r="B817" s="1" t="s">
        <v>99</v>
      </c>
      <c r="C817" s="16">
        <v>6857</v>
      </c>
      <c r="D817" s="1" t="s">
        <v>7</v>
      </c>
      <c r="E817" s="8" t="s">
        <v>1297</v>
      </c>
      <c r="F817" s="2" t="s">
        <v>1298</v>
      </c>
      <c r="G817" s="2" t="s">
        <v>1330</v>
      </c>
      <c r="H817" s="2" t="s">
        <v>1299</v>
      </c>
      <c r="I817" s="2">
        <v>3169505</v>
      </c>
      <c r="J817" s="2">
        <v>31036</v>
      </c>
      <c r="K817" s="2">
        <v>3106</v>
      </c>
      <c r="L817" s="7" t="s">
        <v>2069</v>
      </c>
      <c r="M817" s="8" t="s">
        <v>1298</v>
      </c>
      <c r="N817" s="57">
        <v>271</v>
      </c>
      <c r="O817" s="57">
        <v>6586</v>
      </c>
    </row>
    <row r="818" spans="1:15" x14ac:dyDescent="0.25">
      <c r="A818" s="5">
        <v>316960</v>
      </c>
      <c r="B818" s="1" t="s">
        <v>168</v>
      </c>
      <c r="C818" s="16">
        <v>25691</v>
      </c>
      <c r="D818" s="1" t="s">
        <v>28</v>
      </c>
      <c r="E818" s="8" t="s">
        <v>1893</v>
      </c>
      <c r="F818" s="2" t="s">
        <v>1437</v>
      </c>
      <c r="G818" s="2" t="s">
        <v>1292</v>
      </c>
      <c r="H818" s="2" t="s">
        <v>1319</v>
      </c>
      <c r="I818" s="2">
        <v>3169604</v>
      </c>
      <c r="J818" s="2">
        <v>31075</v>
      </c>
      <c r="K818" s="2">
        <v>3113</v>
      </c>
      <c r="L818" s="7" t="s">
        <v>1961</v>
      </c>
      <c r="M818" s="8" t="s">
        <v>1437</v>
      </c>
      <c r="N818" s="57">
        <v>3390</v>
      </c>
      <c r="O818" s="57">
        <v>22301</v>
      </c>
    </row>
    <row r="819" spans="1:15" x14ac:dyDescent="0.25">
      <c r="A819" s="5">
        <v>316970</v>
      </c>
      <c r="B819" s="1" t="s">
        <v>369</v>
      </c>
      <c r="C819" s="16">
        <v>20163</v>
      </c>
      <c r="D819" s="1" t="s">
        <v>503</v>
      </c>
      <c r="E819" s="16" t="s">
        <v>1869</v>
      </c>
      <c r="F819" s="2" t="s">
        <v>948</v>
      </c>
      <c r="G819" s="2" t="s">
        <v>1205</v>
      </c>
      <c r="H819" s="2" t="s">
        <v>1051</v>
      </c>
      <c r="I819" s="2">
        <v>3169703</v>
      </c>
      <c r="J819" s="2">
        <v>31027</v>
      </c>
      <c r="K819" s="2">
        <v>3104</v>
      </c>
      <c r="L819" s="16" t="s">
        <v>1869</v>
      </c>
      <c r="M819" s="8" t="s">
        <v>948</v>
      </c>
      <c r="N819" s="57">
        <v>981</v>
      </c>
      <c r="O819" s="57">
        <v>19182</v>
      </c>
    </row>
    <row r="820" spans="1:15" x14ac:dyDescent="0.25">
      <c r="A820" s="5">
        <v>316980</v>
      </c>
      <c r="B820" s="1" t="s">
        <v>663</v>
      </c>
      <c r="C820" s="16">
        <v>5077</v>
      </c>
      <c r="D820" s="1" t="s">
        <v>60</v>
      </c>
      <c r="E820" s="10" t="s">
        <v>1712</v>
      </c>
      <c r="F820" s="2" t="s">
        <v>892</v>
      </c>
      <c r="G820" s="2" t="s">
        <v>1065</v>
      </c>
      <c r="H820" s="2" t="s">
        <v>1743</v>
      </c>
      <c r="I820" s="2">
        <v>3169802</v>
      </c>
      <c r="J820" s="2">
        <v>31007</v>
      </c>
      <c r="K820" s="2">
        <v>3101</v>
      </c>
      <c r="L820" s="7" t="s">
        <v>1712</v>
      </c>
      <c r="M820" s="8" t="s">
        <v>892</v>
      </c>
      <c r="N820" s="57">
        <v>172</v>
      </c>
      <c r="O820" s="57">
        <v>4905</v>
      </c>
    </row>
    <row r="821" spans="1:15" x14ac:dyDescent="0.25">
      <c r="A821" s="5">
        <v>316990</v>
      </c>
      <c r="B821" s="1" t="s">
        <v>161</v>
      </c>
      <c r="C821" s="16">
        <v>112945</v>
      </c>
      <c r="D821" s="1" t="s">
        <v>161</v>
      </c>
      <c r="E821" s="8" t="s">
        <v>1874</v>
      </c>
      <c r="F821" s="2" t="s">
        <v>880</v>
      </c>
      <c r="G821" s="2" t="s">
        <v>1458</v>
      </c>
      <c r="H821" s="2" t="s">
        <v>1360</v>
      </c>
      <c r="I821" s="2">
        <v>3169901</v>
      </c>
      <c r="J821" s="2">
        <v>31048</v>
      </c>
      <c r="K821" s="2">
        <v>3107</v>
      </c>
      <c r="L821" s="7" t="s">
        <v>1951</v>
      </c>
      <c r="M821" s="8" t="s">
        <v>880</v>
      </c>
      <c r="N821" s="57">
        <v>36699</v>
      </c>
      <c r="O821" s="57">
        <v>76246</v>
      </c>
    </row>
    <row r="822" spans="1:15" x14ac:dyDescent="0.25">
      <c r="A822" s="5">
        <v>317000</v>
      </c>
      <c r="B822" s="1" t="s">
        <v>570</v>
      </c>
      <c r="C822" s="16">
        <v>12458</v>
      </c>
      <c r="D822" s="1" t="s">
        <v>129</v>
      </c>
      <c r="E822" s="17" t="s">
        <v>1075</v>
      </c>
      <c r="F822" s="2" t="s">
        <v>1048</v>
      </c>
      <c r="G822" s="2" t="s">
        <v>1094</v>
      </c>
      <c r="H822" s="2" t="s">
        <v>1095</v>
      </c>
      <c r="I822" s="2">
        <v>3170008</v>
      </c>
      <c r="J822" s="2">
        <v>31049</v>
      </c>
      <c r="K822" s="2">
        <v>3108</v>
      </c>
      <c r="L822" s="7" t="s">
        <v>2071</v>
      </c>
      <c r="M822" s="8" t="s">
        <v>1048</v>
      </c>
      <c r="N822" s="57">
        <v>45</v>
      </c>
      <c r="O822" s="57">
        <v>12413</v>
      </c>
    </row>
    <row r="823" spans="1:15" x14ac:dyDescent="0.25">
      <c r="A823" s="5">
        <v>317005</v>
      </c>
      <c r="B823" s="1" t="s">
        <v>315</v>
      </c>
      <c r="C823" s="16">
        <v>12708</v>
      </c>
      <c r="D823" s="1" t="s">
        <v>6</v>
      </c>
      <c r="E823" s="10" t="s">
        <v>1131</v>
      </c>
      <c r="F823" s="2" t="s">
        <v>1132</v>
      </c>
      <c r="G823" s="2" t="s">
        <v>1147</v>
      </c>
      <c r="H823" s="2" t="s">
        <v>1148</v>
      </c>
      <c r="I823" s="2">
        <v>3170057</v>
      </c>
      <c r="J823" s="2">
        <v>31034</v>
      </c>
      <c r="K823" s="2">
        <v>3114</v>
      </c>
      <c r="L823" s="7" t="s">
        <v>1131</v>
      </c>
      <c r="M823" s="8" t="s">
        <v>1132</v>
      </c>
      <c r="N823" s="57">
        <v>424</v>
      </c>
      <c r="O823" s="57">
        <v>12284</v>
      </c>
    </row>
    <row r="824" spans="1:15" x14ac:dyDescent="0.25">
      <c r="A824" s="5">
        <v>317010</v>
      </c>
      <c r="B824" s="1" t="s">
        <v>5</v>
      </c>
      <c r="C824" s="16">
        <v>332025</v>
      </c>
      <c r="D824" s="1" t="s">
        <v>5</v>
      </c>
      <c r="E824" s="8" t="s">
        <v>1881</v>
      </c>
      <c r="F824" s="2" t="s">
        <v>959</v>
      </c>
      <c r="G824" s="2" t="s">
        <v>1889</v>
      </c>
      <c r="H824" s="2" t="s">
        <v>1890</v>
      </c>
      <c r="I824" s="2">
        <v>3170107</v>
      </c>
      <c r="J824" s="2">
        <v>31072</v>
      </c>
      <c r="K824" s="2">
        <v>3112</v>
      </c>
      <c r="L824" s="7" t="s">
        <v>1964</v>
      </c>
      <c r="M824" s="8" t="s">
        <v>959</v>
      </c>
      <c r="N824" s="57">
        <v>126287</v>
      </c>
      <c r="O824" s="57">
        <v>205738</v>
      </c>
    </row>
    <row r="825" spans="1:15" x14ac:dyDescent="0.25">
      <c r="A825" s="5">
        <v>317020</v>
      </c>
      <c r="B825" s="1" t="s">
        <v>28</v>
      </c>
      <c r="C825" s="16">
        <v>679294</v>
      </c>
      <c r="D825" s="1" t="s">
        <v>28</v>
      </c>
      <c r="E825" s="8" t="s">
        <v>1893</v>
      </c>
      <c r="F825" s="2" t="s">
        <v>1437</v>
      </c>
      <c r="G825" s="2" t="s">
        <v>1904</v>
      </c>
      <c r="H825" s="2" t="s">
        <v>1905</v>
      </c>
      <c r="I825" s="2">
        <v>3170206</v>
      </c>
      <c r="J825" s="2">
        <v>31075</v>
      </c>
      <c r="K825" s="2">
        <v>3113</v>
      </c>
      <c r="L825" s="7" t="s">
        <v>1961</v>
      </c>
      <c r="M825" s="8" t="s">
        <v>1437</v>
      </c>
      <c r="N825" s="57">
        <v>246055</v>
      </c>
      <c r="O825" s="57">
        <v>433239</v>
      </c>
    </row>
    <row r="826" spans="1:15" x14ac:dyDescent="0.25">
      <c r="A826" s="7">
        <v>317030</v>
      </c>
      <c r="B826" s="1" t="s">
        <v>712</v>
      </c>
      <c r="C826" s="16">
        <v>2744</v>
      </c>
      <c r="D826" s="1" t="s">
        <v>112</v>
      </c>
      <c r="E826" s="8" t="s">
        <v>862</v>
      </c>
      <c r="F826" s="2" t="s">
        <v>863</v>
      </c>
      <c r="G826" s="2" t="s">
        <v>866</v>
      </c>
      <c r="H826" s="2" t="s">
        <v>878</v>
      </c>
      <c r="I826" s="2">
        <v>3170305</v>
      </c>
      <c r="J826" s="2">
        <v>31062</v>
      </c>
      <c r="K826" s="2">
        <v>3111</v>
      </c>
      <c r="L826" s="7" t="s">
        <v>2070</v>
      </c>
      <c r="M826" s="8" t="s">
        <v>863</v>
      </c>
      <c r="N826" s="57">
        <v>37</v>
      </c>
      <c r="O826" s="57">
        <v>2707</v>
      </c>
    </row>
    <row r="827" spans="1:15" x14ac:dyDescent="0.25">
      <c r="A827" s="11">
        <v>317040</v>
      </c>
      <c r="B827" s="1" t="s">
        <v>351</v>
      </c>
      <c r="C827" s="16">
        <v>84551</v>
      </c>
      <c r="D827" s="1" t="s">
        <v>351</v>
      </c>
      <c r="E827" s="8" t="s">
        <v>1906</v>
      </c>
      <c r="F827" s="2" t="s">
        <v>1483</v>
      </c>
      <c r="G827" s="2" t="s">
        <v>1645</v>
      </c>
      <c r="H827" s="2" t="s">
        <v>1920</v>
      </c>
      <c r="I827" s="2">
        <v>3170404</v>
      </c>
      <c r="J827" s="2">
        <v>31058</v>
      </c>
      <c r="K827" s="2">
        <v>3109</v>
      </c>
      <c r="L827" s="7" t="s">
        <v>1957</v>
      </c>
      <c r="M827" s="8" t="s">
        <v>1483</v>
      </c>
      <c r="N827" s="57">
        <v>9557</v>
      </c>
      <c r="O827" s="57">
        <v>74994</v>
      </c>
    </row>
    <row r="828" spans="1:15" x14ac:dyDescent="0.25">
      <c r="A828" s="5">
        <v>317043</v>
      </c>
      <c r="B828" s="1" t="s">
        <v>643</v>
      </c>
      <c r="C828" s="16">
        <v>4412</v>
      </c>
      <c r="D828" s="1" t="s">
        <v>5</v>
      </c>
      <c r="E828" s="8" t="s">
        <v>1282</v>
      </c>
      <c r="F828" s="2" t="s">
        <v>959</v>
      </c>
      <c r="G828" s="2" t="s">
        <v>1295</v>
      </c>
      <c r="H828" s="2" t="s">
        <v>1296</v>
      </c>
      <c r="I828" s="2">
        <v>3170438</v>
      </c>
      <c r="J828" s="2">
        <v>31071</v>
      </c>
      <c r="K828" s="2">
        <v>3112</v>
      </c>
      <c r="L828" s="7" t="s">
        <v>1964</v>
      </c>
      <c r="M828" s="8" t="s">
        <v>959</v>
      </c>
      <c r="N828" s="57">
        <v>461</v>
      </c>
      <c r="O828" s="57">
        <v>3951</v>
      </c>
    </row>
    <row r="829" spans="1:15" x14ac:dyDescent="0.25">
      <c r="A829" s="5">
        <v>317047</v>
      </c>
      <c r="B829" s="1" t="s">
        <v>580</v>
      </c>
      <c r="C829" s="16">
        <v>3374</v>
      </c>
      <c r="D829" s="1" t="s">
        <v>351</v>
      </c>
      <c r="E829" s="8" t="s">
        <v>1906</v>
      </c>
      <c r="F829" s="2" t="s">
        <v>1483</v>
      </c>
      <c r="G829" s="2" t="s">
        <v>1921</v>
      </c>
      <c r="H829" s="2" t="s">
        <v>1922</v>
      </c>
      <c r="I829" s="2">
        <v>3170479</v>
      </c>
      <c r="J829" s="2">
        <v>31058</v>
      </c>
      <c r="K829" s="2">
        <v>3109</v>
      </c>
      <c r="L829" s="7" t="s">
        <v>1957</v>
      </c>
      <c r="M829" s="8" t="s">
        <v>1483</v>
      </c>
      <c r="N829" s="57">
        <v>81</v>
      </c>
      <c r="O829" s="57">
        <v>3293</v>
      </c>
    </row>
    <row r="830" spans="1:15" x14ac:dyDescent="0.25">
      <c r="A830" s="5">
        <v>317050</v>
      </c>
      <c r="B830" s="1" t="s">
        <v>652</v>
      </c>
      <c r="C830" s="16">
        <v>10608</v>
      </c>
      <c r="D830" s="1" t="s">
        <v>32</v>
      </c>
      <c r="E830" s="8" t="s">
        <v>1696</v>
      </c>
      <c r="F830" s="2" t="s">
        <v>1551</v>
      </c>
      <c r="G830" s="2" t="s">
        <v>1205</v>
      </c>
      <c r="H830" s="2" t="s">
        <v>1562</v>
      </c>
      <c r="I830" s="2">
        <v>3170503</v>
      </c>
      <c r="J830" s="2">
        <v>31060</v>
      </c>
      <c r="K830" s="2">
        <v>3110</v>
      </c>
      <c r="L830" s="7" t="s">
        <v>1696</v>
      </c>
      <c r="M830" s="8" t="s">
        <v>1551</v>
      </c>
      <c r="N830" s="57">
        <v>1086</v>
      </c>
      <c r="O830" s="57">
        <v>9522</v>
      </c>
    </row>
    <row r="831" spans="1:15" x14ac:dyDescent="0.25">
      <c r="A831" s="5">
        <v>317052</v>
      </c>
      <c r="B831" s="1" t="s">
        <v>609</v>
      </c>
      <c r="C831" s="16">
        <v>17171</v>
      </c>
      <c r="D831" s="1" t="s">
        <v>129</v>
      </c>
      <c r="E831" s="17" t="s">
        <v>1075</v>
      </c>
      <c r="F831" s="2" t="s">
        <v>1048</v>
      </c>
      <c r="G831" s="2" t="s">
        <v>1096</v>
      </c>
      <c r="H831" s="2" t="s">
        <v>1097</v>
      </c>
      <c r="I831" s="2">
        <v>3170529</v>
      </c>
      <c r="J831" s="2">
        <v>31049</v>
      </c>
      <c r="K831" s="2">
        <v>3108</v>
      </c>
      <c r="L831" s="7" t="s">
        <v>2071</v>
      </c>
      <c r="M831" s="8" t="s">
        <v>1048</v>
      </c>
      <c r="N831" s="57">
        <v>63</v>
      </c>
      <c r="O831" s="57">
        <v>17108</v>
      </c>
    </row>
    <row r="832" spans="1:15" x14ac:dyDescent="0.25">
      <c r="A832" s="5">
        <v>317057</v>
      </c>
      <c r="B832" s="1" t="s">
        <v>529</v>
      </c>
      <c r="C832" s="16">
        <v>6625</v>
      </c>
      <c r="D832" s="1" t="s">
        <v>6</v>
      </c>
      <c r="E832" s="10" t="s">
        <v>1131</v>
      </c>
      <c r="F832" s="2" t="s">
        <v>1132</v>
      </c>
      <c r="G832" s="2" t="s">
        <v>1149</v>
      </c>
      <c r="H832" s="2" t="s">
        <v>1150</v>
      </c>
      <c r="I832" s="2">
        <v>3170578</v>
      </c>
      <c r="J832" s="2">
        <v>31034</v>
      </c>
      <c r="K832" s="2">
        <v>3114</v>
      </c>
      <c r="L832" s="7" t="s">
        <v>1131</v>
      </c>
      <c r="M832" s="8" t="s">
        <v>1132</v>
      </c>
      <c r="N832" s="57">
        <v>248</v>
      </c>
      <c r="O832" s="57">
        <v>6377</v>
      </c>
    </row>
    <row r="833" spans="1:15" x14ac:dyDescent="0.25">
      <c r="A833" s="5">
        <v>317060</v>
      </c>
      <c r="B833" s="1" t="s">
        <v>260</v>
      </c>
      <c r="C833" s="16">
        <v>2177</v>
      </c>
      <c r="D833" s="1" t="s">
        <v>66</v>
      </c>
      <c r="E833" s="8" t="s">
        <v>1684</v>
      </c>
      <c r="F833" s="2" t="s">
        <v>892</v>
      </c>
      <c r="G833" s="2" t="s">
        <v>1355</v>
      </c>
      <c r="H833" s="2" t="s">
        <v>1028</v>
      </c>
      <c r="I833" s="2">
        <v>3170602</v>
      </c>
      <c r="J833" s="2">
        <v>31093</v>
      </c>
      <c r="K833" s="2">
        <v>3101</v>
      </c>
      <c r="L833" s="7" t="s">
        <v>1684</v>
      </c>
      <c r="M833" s="8" t="s">
        <v>892</v>
      </c>
      <c r="N833" s="57">
        <v>151</v>
      </c>
      <c r="O833" s="57">
        <v>2026</v>
      </c>
    </row>
    <row r="834" spans="1:15" x14ac:dyDescent="0.25">
      <c r="A834" s="7">
        <v>317065</v>
      </c>
      <c r="B834" s="1" t="s">
        <v>319</v>
      </c>
      <c r="C834" s="16">
        <v>5030</v>
      </c>
      <c r="D834" s="1" t="s">
        <v>48</v>
      </c>
      <c r="E834" s="8" t="s">
        <v>1835</v>
      </c>
      <c r="F834" s="2" t="s">
        <v>1048</v>
      </c>
      <c r="G834" s="2" t="s">
        <v>1331</v>
      </c>
      <c r="H834" s="2" t="s">
        <v>1844</v>
      </c>
      <c r="I834" s="2">
        <v>3170651</v>
      </c>
      <c r="J834" s="2">
        <v>31085</v>
      </c>
      <c r="K834" s="2">
        <v>3108</v>
      </c>
      <c r="L834" s="7" t="s">
        <v>1835</v>
      </c>
      <c r="M834" s="8" t="s">
        <v>1048</v>
      </c>
      <c r="N834" s="57">
        <v>16</v>
      </c>
      <c r="O834" s="57">
        <v>5014</v>
      </c>
    </row>
    <row r="835" spans="1:15" x14ac:dyDescent="0.25">
      <c r="A835" s="11">
        <v>317070</v>
      </c>
      <c r="B835" s="1" t="s">
        <v>56</v>
      </c>
      <c r="C835" s="16">
        <v>135815</v>
      </c>
      <c r="D835" s="1" t="s">
        <v>56</v>
      </c>
      <c r="E835" s="8" t="s">
        <v>1923</v>
      </c>
      <c r="F835" s="2" t="s">
        <v>892</v>
      </c>
      <c r="G835" s="2" t="s">
        <v>1926</v>
      </c>
      <c r="H835" s="2" t="s">
        <v>1492</v>
      </c>
      <c r="I835" s="2">
        <v>3170701</v>
      </c>
      <c r="J835" s="2">
        <v>31012</v>
      </c>
      <c r="K835" s="2">
        <v>3101</v>
      </c>
      <c r="L835" s="7" t="s">
        <v>1923</v>
      </c>
      <c r="M835" s="8" t="s">
        <v>892</v>
      </c>
      <c r="N835" s="57">
        <v>47874</v>
      </c>
      <c r="O835" s="57">
        <v>87941</v>
      </c>
    </row>
    <row r="836" spans="1:15" x14ac:dyDescent="0.25">
      <c r="A836" s="5">
        <v>317075</v>
      </c>
      <c r="B836" s="1" t="s">
        <v>390</v>
      </c>
      <c r="C836" s="16">
        <v>7307</v>
      </c>
      <c r="D836" s="1" t="s">
        <v>61</v>
      </c>
      <c r="E836" s="8" t="s">
        <v>1628</v>
      </c>
      <c r="F836" s="2" t="s">
        <v>1483</v>
      </c>
      <c r="G836" s="2" t="s">
        <v>1643</v>
      </c>
      <c r="H836" s="2" t="s">
        <v>1644</v>
      </c>
      <c r="I836" s="2">
        <v>3170750</v>
      </c>
      <c r="J836" s="2">
        <v>31057</v>
      </c>
      <c r="K836" s="2">
        <v>3109</v>
      </c>
      <c r="L836" s="8" t="s">
        <v>1628</v>
      </c>
      <c r="M836" s="8" t="s">
        <v>1483</v>
      </c>
      <c r="N836" s="57">
        <v>2247</v>
      </c>
      <c r="O836" s="57">
        <v>5060</v>
      </c>
    </row>
    <row r="837" spans="1:15" x14ac:dyDescent="0.25">
      <c r="A837" s="7">
        <v>317080</v>
      </c>
      <c r="B837" s="1" t="s">
        <v>159</v>
      </c>
      <c r="C837" s="16">
        <v>39852</v>
      </c>
      <c r="D837" s="1" t="s">
        <v>92</v>
      </c>
      <c r="E837" s="8" t="s">
        <v>1675</v>
      </c>
      <c r="F837" s="2" t="s">
        <v>1048</v>
      </c>
      <c r="G837" s="2" t="s">
        <v>1682</v>
      </c>
      <c r="H837" s="2" t="s">
        <v>1683</v>
      </c>
      <c r="I837" s="2">
        <v>3170800</v>
      </c>
      <c r="J837" s="2">
        <v>31055</v>
      </c>
      <c r="K837" s="2">
        <v>3108</v>
      </c>
      <c r="L837" s="7" t="s">
        <v>1675</v>
      </c>
      <c r="M837" s="8" t="s">
        <v>1048</v>
      </c>
      <c r="N837" s="57">
        <v>3167</v>
      </c>
      <c r="O837" s="57">
        <v>36685</v>
      </c>
    </row>
    <row r="838" spans="1:15" x14ac:dyDescent="0.25">
      <c r="A838" s="11">
        <v>317090</v>
      </c>
      <c r="B838" s="1" t="s">
        <v>143</v>
      </c>
      <c r="C838" s="16">
        <v>19695</v>
      </c>
      <c r="D838" s="1" t="s">
        <v>129</v>
      </c>
      <c r="E838" s="17" t="s">
        <v>1075</v>
      </c>
      <c r="F838" s="2" t="s">
        <v>1048</v>
      </c>
      <c r="G838" s="2" t="s">
        <v>1007</v>
      </c>
      <c r="H838" s="2" t="s">
        <v>1098</v>
      </c>
      <c r="I838" s="2">
        <v>3170909</v>
      </c>
      <c r="J838" s="2">
        <v>31049</v>
      </c>
      <c r="K838" s="2">
        <v>3108</v>
      </c>
      <c r="L838" s="7" t="s">
        <v>2071</v>
      </c>
      <c r="M838" s="8" t="s">
        <v>1048</v>
      </c>
      <c r="N838" s="57">
        <v>121</v>
      </c>
      <c r="O838" s="57">
        <v>19574</v>
      </c>
    </row>
    <row r="839" spans="1:15" x14ac:dyDescent="0.25">
      <c r="A839" s="5">
        <v>317100</v>
      </c>
      <c r="B839" s="1" t="s">
        <v>226</v>
      </c>
      <c r="C839" s="16">
        <v>20979</v>
      </c>
      <c r="D839" s="1" t="s">
        <v>61</v>
      </c>
      <c r="E839" s="10" t="s">
        <v>1628</v>
      </c>
      <c r="F839" s="2" t="s">
        <v>1483</v>
      </c>
      <c r="G839" s="2" t="s">
        <v>1645</v>
      </c>
      <c r="H839" s="2" t="s">
        <v>1646</v>
      </c>
      <c r="I839" s="2">
        <v>3171006</v>
      </c>
      <c r="J839" s="2">
        <v>31057</v>
      </c>
      <c r="K839" s="2">
        <v>3109</v>
      </c>
      <c r="L839" s="8" t="s">
        <v>1628</v>
      </c>
      <c r="M839" s="8" t="s">
        <v>1483</v>
      </c>
      <c r="N839" s="57">
        <v>4943</v>
      </c>
      <c r="O839" s="57">
        <v>16036</v>
      </c>
    </row>
    <row r="840" spans="1:15" x14ac:dyDescent="0.25">
      <c r="A840" s="5">
        <v>317103</v>
      </c>
      <c r="B840" s="1" t="s">
        <v>852</v>
      </c>
      <c r="C840" s="16">
        <v>9523</v>
      </c>
      <c r="D840" s="1" t="s">
        <v>48</v>
      </c>
      <c r="E840" s="8" t="s">
        <v>1450</v>
      </c>
      <c r="F840" s="2" t="s">
        <v>1048</v>
      </c>
      <c r="G840" s="2" t="s">
        <v>1237</v>
      </c>
      <c r="H840" s="2" t="s">
        <v>1468</v>
      </c>
      <c r="I840" s="2">
        <v>3171030</v>
      </c>
      <c r="J840" s="2">
        <v>31052</v>
      </c>
      <c r="K840" s="2">
        <v>3108</v>
      </c>
      <c r="L840" s="7" t="s">
        <v>2077</v>
      </c>
      <c r="M840" s="8" t="s">
        <v>1048</v>
      </c>
      <c r="N840" s="57">
        <v>68</v>
      </c>
      <c r="O840" s="57">
        <v>9455</v>
      </c>
    </row>
    <row r="841" spans="1:15" x14ac:dyDescent="0.25">
      <c r="A841" s="5">
        <v>317107</v>
      </c>
      <c r="B841" s="1" t="s">
        <v>743</v>
      </c>
      <c r="C841" s="16">
        <v>5863</v>
      </c>
      <c r="D841" s="1" t="s">
        <v>503</v>
      </c>
      <c r="E841" s="16" t="s">
        <v>1869</v>
      </c>
      <c r="F841" s="2" t="s">
        <v>948</v>
      </c>
      <c r="G841" s="2" t="s">
        <v>1205</v>
      </c>
      <c r="H841" s="2" t="s">
        <v>1058</v>
      </c>
      <c r="I841" s="2">
        <v>3171071</v>
      </c>
      <c r="J841" s="2">
        <v>31027</v>
      </c>
      <c r="K841" s="2">
        <v>3104</v>
      </c>
      <c r="L841" s="16" t="s">
        <v>1869</v>
      </c>
      <c r="M841" s="8" t="s">
        <v>948</v>
      </c>
      <c r="N841" s="57">
        <v>198</v>
      </c>
      <c r="O841" s="57">
        <v>5665</v>
      </c>
    </row>
    <row r="842" spans="1:15" x14ac:dyDescent="0.25">
      <c r="A842" s="5">
        <v>317110</v>
      </c>
      <c r="B842" s="1" t="s">
        <v>691</v>
      </c>
      <c r="C842" s="16">
        <v>4073</v>
      </c>
      <c r="D842" s="1" t="s">
        <v>5</v>
      </c>
      <c r="E842" s="10" t="s">
        <v>1881</v>
      </c>
      <c r="F842" s="2" t="s">
        <v>959</v>
      </c>
      <c r="G842" s="2" t="s">
        <v>1891</v>
      </c>
      <c r="H842" s="2" t="s">
        <v>1892</v>
      </c>
      <c r="I842" s="2">
        <v>3171105</v>
      </c>
      <c r="J842" s="2">
        <v>31072</v>
      </c>
      <c r="K842" s="2">
        <v>3112</v>
      </c>
      <c r="L842" s="7" t="s">
        <v>1964</v>
      </c>
      <c r="M842" s="8" t="s">
        <v>959</v>
      </c>
      <c r="N842" s="57">
        <v>434</v>
      </c>
      <c r="O842" s="57">
        <v>3639</v>
      </c>
    </row>
    <row r="843" spans="1:15" x14ac:dyDescent="0.25">
      <c r="A843" s="5">
        <v>317115</v>
      </c>
      <c r="B843" s="1" t="s">
        <v>379</v>
      </c>
      <c r="C843" s="16">
        <v>4898</v>
      </c>
      <c r="D843" s="1" t="s">
        <v>6</v>
      </c>
      <c r="E843" s="8" t="s">
        <v>1131</v>
      </c>
      <c r="F843" s="2" t="s">
        <v>1132</v>
      </c>
      <c r="G843" s="2" t="s">
        <v>1151</v>
      </c>
      <c r="H843" s="2" t="s">
        <v>1152</v>
      </c>
      <c r="I843" s="2">
        <v>3171154</v>
      </c>
      <c r="J843" s="2">
        <v>31034</v>
      </c>
      <c r="K843" s="2">
        <v>3114</v>
      </c>
      <c r="L843" s="7" t="s">
        <v>1131</v>
      </c>
      <c r="M843" s="8" t="s">
        <v>1132</v>
      </c>
      <c r="N843" s="57">
        <v>47</v>
      </c>
      <c r="O843" s="57">
        <v>4851</v>
      </c>
    </row>
    <row r="844" spans="1:15" x14ac:dyDescent="0.25">
      <c r="A844" s="5">
        <v>317120</v>
      </c>
      <c r="B844" s="1" t="s">
        <v>68</v>
      </c>
      <c r="C844" s="16">
        <v>127841</v>
      </c>
      <c r="D844" s="1" t="s">
        <v>0</v>
      </c>
      <c r="E844" s="8" t="s">
        <v>1927</v>
      </c>
      <c r="F844" s="2" t="s">
        <v>1004</v>
      </c>
      <c r="G844" s="2" t="s">
        <v>1460</v>
      </c>
      <c r="H844" s="2" t="s">
        <v>963</v>
      </c>
      <c r="I844" s="2">
        <v>3171204</v>
      </c>
      <c r="J844" s="2">
        <v>31025</v>
      </c>
      <c r="K844" s="2">
        <v>3103</v>
      </c>
      <c r="L844" s="7" t="s">
        <v>1927</v>
      </c>
      <c r="M844" s="8" t="s">
        <v>1004</v>
      </c>
      <c r="N844" s="57">
        <v>21764</v>
      </c>
      <c r="O844" s="57">
        <v>106077</v>
      </c>
    </row>
    <row r="845" spans="1:15" x14ac:dyDescent="0.25">
      <c r="A845" s="5">
        <v>317130</v>
      </c>
      <c r="B845" s="1" t="s">
        <v>54</v>
      </c>
      <c r="C845" s="16">
        <v>79004</v>
      </c>
      <c r="D845" s="1" t="s">
        <v>32</v>
      </c>
      <c r="E845" s="8" t="s">
        <v>1929</v>
      </c>
      <c r="F845" s="2" t="s">
        <v>1551</v>
      </c>
      <c r="G845" s="2" t="s">
        <v>1933</v>
      </c>
      <c r="H845" s="2" t="s">
        <v>1934</v>
      </c>
      <c r="I845" s="2">
        <v>3171303</v>
      </c>
      <c r="J845" s="2">
        <v>31061</v>
      </c>
      <c r="K845" s="2">
        <v>3110</v>
      </c>
      <c r="L845" s="7" t="s">
        <v>1952</v>
      </c>
      <c r="M845" s="8" t="s">
        <v>1551</v>
      </c>
      <c r="N845" s="57">
        <v>26620</v>
      </c>
      <c r="O845" s="57">
        <v>52384</v>
      </c>
    </row>
    <row r="846" spans="1:15" x14ac:dyDescent="0.25">
      <c r="A846" s="5">
        <v>317140</v>
      </c>
      <c r="B846" s="1" t="s">
        <v>674</v>
      </c>
      <c r="C846" s="16">
        <v>3693</v>
      </c>
      <c r="D846" s="1" t="s">
        <v>161</v>
      </c>
      <c r="E846" s="8" t="s">
        <v>1584</v>
      </c>
      <c r="F846" s="2" t="s">
        <v>880</v>
      </c>
      <c r="G846" s="2" t="s">
        <v>1320</v>
      </c>
      <c r="H846" s="2" t="s">
        <v>1592</v>
      </c>
      <c r="I846" s="2">
        <v>3171402</v>
      </c>
      <c r="J846" s="2">
        <v>31045</v>
      </c>
      <c r="K846" s="2">
        <v>3107</v>
      </c>
      <c r="L846" s="7" t="s">
        <v>1943</v>
      </c>
      <c r="M846" s="8" t="s">
        <v>880</v>
      </c>
      <c r="N846" s="57">
        <v>67</v>
      </c>
      <c r="O846" s="57">
        <v>3626</v>
      </c>
    </row>
    <row r="847" spans="1:15" x14ac:dyDescent="0.25">
      <c r="A847" s="5">
        <v>317150</v>
      </c>
      <c r="B847" s="1" t="s">
        <v>193</v>
      </c>
      <c r="C847" s="16">
        <v>3335</v>
      </c>
      <c r="D847" s="1" t="s">
        <v>7</v>
      </c>
      <c r="E847" s="8" t="s">
        <v>1297</v>
      </c>
      <c r="F847" s="2" t="s">
        <v>1298</v>
      </c>
      <c r="G847" s="2" t="s">
        <v>1119</v>
      </c>
      <c r="H847" s="2" t="s">
        <v>1319</v>
      </c>
      <c r="I847" s="2">
        <v>3171501</v>
      </c>
      <c r="J847" s="2">
        <v>31036</v>
      </c>
      <c r="K847" s="2">
        <v>3106</v>
      </c>
      <c r="L847" s="7" t="s">
        <v>2069</v>
      </c>
      <c r="M847" s="8" t="s">
        <v>1298</v>
      </c>
      <c r="N847" s="57">
        <v>164</v>
      </c>
      <c r="O847" s="57">
        <v>3171</v>
      </c>
    </row>
    <row r="848" spans="1:15" x14ac:dyDescent="0.25">
      <c r="A848" s="5">
        <v>317160</v>
      </c>
      <c r="B848" s="1" t="s">
        <v>406</v>
      </c>
      <c r="C848" s="16">
        <v>14175</v>
      </c>
      <c r="D848" s="1" t="s">
        <v>503</v>
      </c>
      <c r="E848" s="8" t="s">
        <v>947</v>
      </c>
      <c r="F848" s="2" t="s">
        <v>948</v>
      </c>
      <c r="G848" s="2" t="s">
        <v>885</v>
      </c>
      <c r="H848" s="2" t="s">
        <v>957</v>
      </c>
      <c r="I848" s="2">
        <v>3171600</v>
      </c>
      <c r="J848" s="2">
        <v>31064</v>
      </c>
      <c r="K848" s="2">
        <v>3104</v>
      </c>
      <c r="L848" s="8" t="s">
        <v>2073</v>
      </c>
      <c r="M848" s="8" t="s">
        <v>948</v>
      </c>
      <c r="N848" s="57">
        <v>180</v>
      </c>
      <c r="O848" s="57">
        <v>13995</v>
      </c>
    </row>
    <row r="849" spans="1:15" x14ac:dyDescent="0.25">
      <c r="A849" s="5">
        <v>317170</v>
      </c>
      <c r="B849" s="1" t="s">
        <v>853</v>
      </c>
      <c r="C849" s="16">
        <v>8831</v>
      </c>
      <c r="D849" s="1" t="s">
        <v>56</v>
      </c>
      <c r="E849" s="8" t="s">
        <v>1794</v>
      </c>
      <c r="F849" s="2" t="s">
        <v>892</v>
      </c>
      <c r="G849" s="2" t="s">
        <v>1519</v>
      </c>
      <c r="H849" s="2" t="s">
        <v>1813</v>
      </c>
      <c r="I849" s="2">
        <v>3171709</v>
      </c>
      <c r="J849" s="2">
        <v>31008</v>
      </c>
      <c r="K849" s="2">
        <v>3101</v>
      </c>
      <c r="L849" s="7" t="s">
        <v>1947</v>
      </c>
      <c r="M849" s="8" t="s">
        <v>892</v>
      </c>
      <c r="N849" s="57">
        <v>1170</v>
      </c>
      <c r="O849" s="57">
        <v>7661</v>
      </c>
    </row>
    <row r="850" spans="1:15" x14ac:dyDescent="0.25">
      <c r="A850" s="5">
        <v>317180</v>
      </c>
      <c r="B850" s="1" t="s">
        <v>343</v>
      </c>
      <c r="C850" s="16">
        <v>10680</v>
      </c>
      <c r="D850" s="1" t="s">
        <v>40</v>
      </c>
      <c r="E850" s="8" t="s">
        <v>1333</v>
      </c>
      <c r="F850" s="2" t="s">
        <v>1004</v>
      </c>
      <c r="G850" s="2" t="s">
        <v>881</v>
      </c>
      <c r="H850" s="2" t="s">
        <v>1312</v>
      </c>
      <c r="I850" s="2">
        <v>3171808</v>
      </c>
      <c r="J850" s="2">
        <v>31020</v>
      </c>
      <c r="K850" s="2">
        <v>3103</v>
      </c>
      <c r="L850" s="7" t="s">
        <v>1956</v>
      </c>
      <c r="M850" s="8" t="s">
        <v>1004</v>
      </c>
      <c r="N850" s="57">
        <v>970</v>
      </c>
      <c r="O850" s="57">
        <v>9710</v>
      </c>
    </row>
    <row r="851" spans="1:15" x14ac:dyDescent="0.25">
      <c r="A851" s="5">
        <v>317190</v>
      </c>
      <c r="B851" s="1" t="s">
        <v>513</v>
      </c>
      <c r="C851" s="16">
        <v>5606</v>
      </c>
      <c r="D851" s="1" t="s">
        <v>7</v>
      </c>
      <c r="E851" s="8" t="s">
        <v>1297</v>
      </c>
      <c r="F851" s="2" t="s">
        <v>1298</v>
      </c>
      <c r="G851" s="2" t="s">
        <v>1331</v>
      </c>
      <c r="H851" s="2" t="s">
        <v>1332</v>
      </c>
      <c r="I851" s="2">
        <v>3171907</v>
      </c>
      <c r="J851" s="2">
        <v>31036</v>
      </c>
      <c r="K851" s="2">
        <v>3106</v>
      </c>
      <c r="L851" s="7" t="s">
        <v>2069</v>
      </c>
      <c r="M851" s="8" t="s">
        <v>1298</v>
      </c>
      <c r="N851" s="57">
        <v>196</v>
      </c>
      <c r="O851" s="57">
        <v>5410</v>
      </c>
    </row>
    <row r="852" spans="1:15" x14ac:dyDescent="0.25">
      <c r="A852" s="5">
        <v>317200</v>
      </c>
      <c r="B852" s="1" t="s">
        <v>172</v>
      </c>
      <c r="C852" s="16">
        <v>41808</v>
      </c>
      <c r="D852" s="1" t="s">
        <v>161</v>
      </c>
      <c r="E852" s="8" t="s">
        <v>1874</v>
      </c>
      <c r="F852" s="2" t="s">
        <v>880</v>
      </c>
      <c r="G852" s="2" t="s">
        <v>1231</v>
      </c>
      <c r="H852" s="2" t="s">
        <v>1585</v>
      </c>
      <c r="I852" s="2">
        <v>3172004</v>
      </c>
      <c r="J852" s="2">
        <v>31048</v>
      </c>
      <c r="K852" s="2">
        <v>3107</v>
      </c>
      <c r="L852" s="7" t="s">
        <v>1951</v>
      </c>
      <c r="M852" s="8" t="s">
        <v>880</v>
      </c>
      <c r="N852" s="57">
        <v>7507</v>
      </c>
      <c r="O852" s="57">
        <v>34301</v>
      </c>
    </row>
    <row r="853" spans="1:15" x14ac:dyDescent="0.25">
      <c r="A853" s="5">
        <v>317210</v>
      </c>
      <c r="B853" s="1" t="s">
        <v>740</v>
      </c>
      <c r="C853" s="16">
        <v>5275</v>
      </c>
      <c r="D853" s="1" t="s">
        <v>211</v>
      </c>
      <c r="E853" s="8" t="s">
        <v>879</v>
      </c>
      <c r="F853" s="2" t="s">
        <v>880</v>
      </c>
      <c r="G853" s="2" t="s">
        <v>889</v>
      </c>
      <c r="H853" s="2" t="s">
        <v>890</v>
      </c>
      <c r="I853" s="2">
        <v>3172103</v>
      </c>
      <c r="J853" s="2">
        <v>31041</v>
      </c>
      <c r="K853" s="2">
        <v>3107</v>
      </c>
      <c r="L853" s="7" t="s">
        <v>1936</v>
      </c>
      <c r="M853" s="8" t="s">
        <v>880</v>
      </c>
      <c r="N853" s="57">
        <v>453</v>
      </c>
      <c r="O853" s="57">
        <v>4822</v>
      </c>
    </row>
    <row r="854" spans="1:15" x14ac:dyDescent="0.25">
      <c r="A854" s="11">
        <v>317220</v>
      </c>
      <c r="B854" s="7" t="s">
        <v>786</v>
      </c>
      <c r="C854" s="16">
        <v>2608</v>
      </c>
      <c r="D854" s="7" t="s">
        <v>60</v>
      </c>
      <c r="E854" s="8" t="s">
        <v>1387</v>
      </c>
      <c r="F854" s="8" t="s">
        <v>892</v>
      </c>
      <c r="G854" s="8" t="s">
        <v>1409</v>
      </c>
      <c r="H854" s="8" t="s">
        <v>1410</v>
      </c>
      <c r="I854" s="8">
        <v>3172202</v>
      </c>
      <c r="J854" s="8">
        <v>31003</v>
      </c>
      <c r="K854" s="8">
        <v>3101</v>
      </c>
      <c r="L854" s="7" t="s">
        <v>1939</v>
      </c>
      <c r="M854" s="8" t="s">
        <v>892</v>
      </c>
      <c r="N854" s="66">
        <v>210</v>
      </c>
      <c r="O854" s="66">
        <v>2398</v>
      </c>
    </row>
  </sheetData>
  <autoFilter ref="A1:O854">
    <sortState ref="A2:O854">
      <sortCondition ref="A1:A854"/>
    </sortState>
  </autoFilter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>
    <tabColor theme="9"/>
  </sheetPr>
  <dimension ref="A1:AG28"/>
  <sheetViews>
    <sheetView zoomScale="85" zoomScaleNormal="85" workbookViewId="0">
      <selection activeCell="B12" sqref="B12:X26"/>
    </sheetView>
  </sheetViews>
  <sheetFormatPr defaultRowHeight="15" x14ac:dyDescent="0.25"/>
  <cols>
    <col min="1" max="1" width="20.7109375" style="47" customWidth="1"/>
    <col min="2" max="4" width="13" style="47" customWidth="1"/>
    <col min="5" max="5" width="13" style="47" hidden="1" customWidth="1"/>
    <col min="6" max="6" width="13" style="47" customWidth="1"/>
    <col min="7" max="7" width="13" style="47" hidden="1" customWidth="1"/>
    <col min="8" max="8" width="13" style="47" customWidth="1"/>
    <col min="9" max="10" width="13" style="47" hidden="1" customWidth="1"/>
    <col min="11" max="14" width="13" style="47" customWidth="1"/>
    <col min="15" max="23" width="14.28515625" style="47" hidden="1" customWidth="1"/>
    <col min="24" max="25" width="12.7109375" style="47" customWidth="1"/>
    <col min="26" max="28" width="12" style="47" customWidth="1"/>
    <col min="29" max="29" width="12" style="47" hidden="1" customWidth="1"/>
    <col min="30" max="30" width="12.7109375" style="46" customWidth="1"/>
    <col min="31" max="31" width="6" style="46" customWidth="1"/>
    <col min="32" max="32" width="20.85546875" style="47" customWidth="1"/>
    <col min="33" max="33" width="12.85546875" style="47" customWidth="1"/>
    <col min="34" max="16384" width="9.140625" style="47"/>
  </cols>
  <sheetData>
    <row r="1" spans="1:33" ht="30" customHeight="1" x14ac:dyDescent="0.25">
      <c r="A1" s="26" t="s">
        <v>2081</v>
      </c>
      <c r="B1" s="209" t="s">
        <v>1984</v>
      </c>
      <c r="C1" s="209"/>
      <c r="D1" s="209"/>
      <c r="E1" s="106"/>
      <c r="F1" s="209" t="s">
        <v>1983</v>
      </c>
      <c r="G1" s="209"/>
      <c r="H1" s="209"/>
      <c r="I1" s="209"/>
      <c r="J1" s="209"/>
      <c r="K1" s="209"/>
      <c r="L1" s="209"/>
      <c r="M1" s="209" t="s">
        <v>1985</v>
      </c>
      <c r="N1" s="209"/>
      <c r="O1" s="209" t="s">
        <v>1992</v>
      </c>
      <c r="P1" s="209"/>
      <c r="Q1" s="209"/>
      <c r="R1" s="209"/>
      <c r="S1" s="209"/>
      <c r="T1" s="209"/>
      <c r="U1" s="209"/>
      <c r="V1" s="209"/>
      <c r="W1" s="209"/>
      <c r="X1" s="209" t="s">
        <v>1988</v>
      </c>
      <c r="Y1" s="209"/>
      <c r="Z1" s="205" t="s">
        <v>2041</v>
      </c>
      <c r="AA1" s="205"/>
      <c r="AB1" s="205"/>
      <c r="AC1" s="205"/>
      <c r="AD1" s="205" t="s">
        <v>2054</v>
      </c>
    </row>
    <row r="2" spans="1:33" ht="75" hidden="1" customHeight="1" x14ac:dyDescent="0.25">
      <c r="A2" s="107" t="s">
        <v>1955</v>
      </c>
      <c r="B2" s="106" t="s">
        <v>2023</v>
      </c>
      <c r="C2" s="107" t="s">
        <v>2024</v>
      </c>
      <c r="D2" s="107" t="s">
        <v>1978</v>
      </c>
      <c r="E2" s="107"/>
      <c r="F2" s="107" t="s">
        <v>1975</v>
      </c>
      <c r="G2" s="107"/>
      <c r="H2" s="107"/>
      <c r="I2" s="107"/>
      <c r="J2" s="107"/>
      <c r="K2" s="107" t="s">
        <v>1987</v>
      </c>
      <c r="L2" s="107"/>
      <c r="M2" s="107" t="s">
        <v>2016</v>
      </c>
      <c r="N2" s="107" t="s">
        <v>2017</v>
      </c>
      <c r="O2" s="106" t="s">
        <v>1982</v>
      </c>
      <c r="P2" s="107" t="s">
        <v>1979</v>
      </c>
      <c r="Q2" s="107" t="s">
        <v>1978</v>
      </c>
      <c r="R2" s="107" t="s">
        <v>1975</v>
      </c>
      <c r="S2" s="107"/>
      <c r="T2" s="107" t="s">
        <v>1986</v>
      </c>
      <c r="U2" s="107"/>
      <c r="V2" s="107" t="s">
        <v>1976</v>
      </c>
      <c r="W2" s="107" t="s">
        <v>1977</v>
      </c>
      <c r="X2" s="107" t="s">
        <v>1981</v>
      </c>
      <c r="Y2" s="107"/>
      <c r="Z2" s="205"/>
      <c r="AA2" s="205"/>
      <c r="AB2" s="205"/>
      <c r="AC2" s="205"/>
      <c r="AD2" s="205"/>
    </row>
    <row r="3" spans="1:33" ht="207.75" hidden="1" customHeight="1" x14ac:dyDescent="0.25">
      <c r="A3" s="37" t="s">
        <v>1994</v>
      </c>
      <c r="B3" s="103" t="s">
        <v>1995</v>
      </c>
      <c r="C3" s="103" t="s">
        <v>1996</v>
      </c>
      <c r="D3" s="103" t="s">
        <v>1997</v>
      </c>
      <c r="E3" s="103"/>
      <c r="F3" s="103" t="s">
        <v>1998</v>
      </c>
      <c r="G3" s="103"/>
      <c r="H3" s="103"/>
      <c r="I3" s="103"/>
      <c r="J3" s="103"/>
      <c r="K3" s="103" t="s">
        <v>1999</v>
      </c>
      <c r="L3" s="103"/>
      <c r="M3" s="103" t="s">
        <v>2000</v>
      </c>
      <c r="N3" s="103" t="s">
        <v>2021</v>
      </c>
      <c r="O3" s="103"/>
      <c r="P3" s="103"/>
      <c r="Q3" s="103"/>
      <c r="R3" s="103"/>
      <c r="S3" s="103"/>
      <c r="T3" s="103"/>
      <c r="U3" s="103"/>
      <c r="V3" s="103"/>
      <c r="W3" s="103"/>
      <c r="X3" s="206"/>
      <c r="Y3" s="103"/>
      <c r="Z3" s="205"/>
      <c r="AA3" s="205"/>
      <c r="AB3" s="205"/>
      <c r="AC3" s="205"/>
      <c r="AD3" s="205"/>
    </row>
    <row r="4" spans="1:33" ht="189" hidden="1" customHeight="1" x14ac:dyDescent="0.25">
      <c r="A4" s="37" t="s">
        <v>2001</v>
      </c>
      <c r="B4" s="103" t="s">
        <v>2027</v>
      </c>
      <c r="C4" s="103" t="s">
        <v>2002</v>
      </c>
      <c r="D4" s="103" t="s">
        <v>2003</v>
      </c>
      <c r="E4" s="103"/>
      <c r="F4" s="103" t="s">
        <v>2004</v>
      </c>
      <c r="G4" s="103"/>
      <c r="H4" s="103"/>
      <c r="I4" s="103"/>
      <c r="J4" s="103"/>
      <c r="K4" s="103" t="s">
        <v>2005</v>
      </c>
      <c r="L4" s="103"/>
      <c r="M4" s="103" t="s">
        <v>2006</v>
      </c>
      <c r="N4" s="103" t="s">
        <v>2022</v>
      </c>
      <c r="O4" s="103"/>
      <c r="P4" s="103"/>
      <c r="Q4" s="103"/>
      <c r="R4" s="103"/>
      <c r="S4" s="103"/>
      <c r="T4" s="103"/>
      <c r="U4" s="103"/>
      <c r="V4" s="103"/>
      <c r="W4" s="103"/>
      <c r="X4" s="206"/>
      <c r="Y4" s="103"/>
      <c r="Z4" s="205"/>
      <c r="AA4" s="205"/>
      <c r="AB4" s="205"/>
      <c r="AC4" s="205"/>
      <c r="AD4" s="205"/>
    </row>
    <row r="5" spans="1:33" ht="18" hidden="1" customHeight="1" x14ac:dyDescent="0.25">
      <c r="A5" s="37" t="s">
        <v>2007</v>
      </c>
      <c r="B5" s="103" t="s">
        <v>2008</v>
      </c>
      <c r="C5" s="103" t="s">
        <v>2009</v>
      </c>
      <c r="D5" s="103" t="s">
        <v>2010</v>
      </c>
      <c r="E5" s="103"/>
      <c r="F5" s="103" t="s">
        <v>2010</v>
      </c>
      <c r="G5" s="103"/>
      <c r="H5" s="103"/>
      <c r="I5" s="103"/>
      <c r="J5" s="103"/>
      <c r="K5" s="103" t="s">
        <v>2010</v>
      </c>
      <c r="L5" s="103"/>
      <c r="M5" s="103" t="s">
        <v>2009</v>
      </c>
      <c r="N5" s="103" t="s">
        <v>2008</v>
      </c>
      <c r="O5" s="103"/>
      <c r="P5" s="103"/>
      <c r="Q5" s="103"/>
      <c r="R5" s="103"/>
      <c r="S5" s="103"/>
      <c r="T5" s="103"/>
      <c r="U5" s="103"/>
      <c r="V5" s="103"/>
      <c r="W5" s="103"/>
      <c r="X5" s="206"/>
      <c r="Y5" s="103"/>
      <c r="Z5" s="205"/>
      <c r="AA5" s="205"/>
      <c r="AB5" s="205"/>
      <c r="AC5" s="205"/>
      <c r="AD5" s="205"/>
    </row>
    <row r="6" spans="1:33" ht="18" hidden="1" customHeight="1" x14ac:dyDescent="0.25">
      <c r="A6" s="37" t="s">
        <v>2011</v>
      </c>
      <c r="B6" s="103" t="s">
        <v>2026</v>
      </c>
      <c r="C6" s="103" t="s">
        <v>2012</v>
      </c>
      <c r="D6" s="103" t="s">
        <v>2012</v>
      </c>
      <c r="E6" s="103"/>
      <c r="F6" s="103" t="s">
        <v>2012</v>
      </c>
      <c r="G6" s="103"/>
      <c r="H6" s="103"/>
      <c r="I6" s="103"/>
      <c r="J6" s="103"/>
      <c r="K6" s="103" t="s">
        <v>2013</v>
      </c>
      <c r="L6" s="103"/>
      <c r="M6" s="103" t="s">
        <v>2012</v>
      </c>
      <c r="N6" s="103" t="s">
        <v>2012</v>
      </c>
      <c r="O6" s="103"/>
      <c r="P6" s="103"/>
      <c r="Q6" s="103"/>
      <c r="R6" s="103"/>
      <c r="S6" s="103"/>
      <c r="T6" s="103"/>
      <c r="U6" s="103"/>
      <c r="V6" s="103"/>
      <c r="W6" s="103"/>
      <c r="X6" s="206"/>
      <c r="Y6" s="103"/>
      <c r="Z6" s="205"/>
      <c r="AA6" s="205"/>
      <c r="AB6" s="205"/>
      <c r="AC6" s="205"/>
      <c r="AD6" s="205"/>
    </row>
    <row r="7" spans="1:33" ht="288" hidden="1" customHeight="1" x14ac:dyDescent="0.25">
      <c r="A7" s="37" t="s">
        <v>2014</v>
      </c>
      <c r="B7" s="103" t="s">
        <v>2033</v>
      </c>
      <c r="C7" s="103" t="s">
        <v>2034</v>
      </c>
      <c r="D7" s="103" t="s">
        <v>2035</v>
      </c>
      <c r="E7" s="103"/>
      <c r="F7" s="103" t="s">
        <v>2015</v>
      </c>
      <c r="G7" s="103"/>
      <c r="H7" s="103"/>
      <c r="I7" s="103"/>
      <c r="J7" s="103"/>
      <c r="K7" s="103" t="s">
        <v>2036</v>
      </c>
      <c r="L7" s="103"/>
      <c r="M7" s="103" t="s">
        <v>2037</v>
      </c>
      <c r="N7" s="103" t="s">
        <v>2038</v>
      </c>
      <c r="O7" s="103"/>
      <c r="P7" s="103"/>
      <c r="Q7" s="103"/>
      <c r="R7" s="103"/>
      <c r="S7" s="103"/>
      <c r="T7" s="103"/>
      <c r="U7" s="103"/>
      <c r="V7" s="103"/>
      <c r="W7" s="103"/>
      <c r="X7" s="206"/>
      <c r="Y7" s="103"/>
      <c r="Z7" s="205"/>
      <c r="AA7" s="205"/>
      <c r="AB7" s="205"/>
      <c r="AC7" s="205"/>
      <c r="AD7" s="205"/>
    </row>
    <row r="8" spans="1:33" x14ac:dyDescent="0.25">
      <c r="A8" s="107" t="s">
        <v>1989</v>
      </c>
      <c r="B8" s="27">
        <v>50</v>
      </c>
      <c r="C8" s="28">
        <v>0.1</v>
      </c>
      <c r="D8" s="28">
        <v>0.25</v>
      </c>
      <c r="E8" s="28"/>
      <c r="F8" s="28">
        <v>0.5</v>
      </c>
      <c r="G8" s="28"/>
      <c r="H8" s="28">
        <v>0.5</v>
      </c>
      <c r="I8" s="28"/>
      <c r="J8" s="28" t="s">
        <v>2065</v>
      </c>
      <c r="K8" s="108">
        <v>4</v>
      </c>
      <c r="L8" s="108">
        <v>3.5</v>
      </c>
      <c r="M8" s="28">
        <v>-0.15</v>
      </c>
      <c r="N8" s="28">
        <v>-0.15</v>
      </c>
      <c r="O8" s="104"/>
      <c r="P8" s="104"/>
      <c r="Q8" s="104"/>
      <c r="R8" s="104"/>
      <c r="S8" s="104"/>
      <c r="T8" s="104"/>
      <c r="U8" s="104"/>
      <c r="V8" s="104"/>
      <c r="W8" s="104"/>
      <c r="X8" s="207">
        <v>12</v>
      </c>
      <c r="Y8" s="207"/>
      <c r="Z8" s="205"/>
      <c r="AA8" s="205"/>
      <c r="AB8" s="205"/>
      <c r="AC8" s="205"/>
      <c r="AD8" s="205"/>
    </row>
    <row r="9" spans="1:33" x14ac:dyDescent="0.25">
      <c r="A9" s="107" t="s">
        <v>1990</v>
      </c>
      <c r="B9" s="36">
        <v>100</v>
      </c>
      <c r="C9" s="35">
        <v>0.2</v>
      </c>
      <c r="D9" s="35">
        <v>0.4</v>
      </c>
      <c r="E9" s="35"/>
      <c r="F9" s="35">
        <v>0.9</v>
      </c>
      <c r="G9" s="35"/>
      <c r="H9" s="35">
        <v>0.8</v>
      </c>
      <c r="I9" s="35"/>
      <c r="J9" s="35" t="s">
        <v>2065</v>
      </c>
      <c r="K9" s="109">
        <v>7</v>
      </c>
      <c r="L9" s="109">
        <v>6</v>
      </c>
      <c r="M9" s="35">
        <v>0.15</v>
      </c>
      <c r="N9" s="35">
        <v>0.15</v>
      </c>
      <c r="O9" s="105"/>
      <c r="P9" s="105"/>
      <c r="Q9" s="105"/>
      <c r="R9" s="105"/>
      <c r="S9" s="105"/>
      <c r="T9" s="105"/>
      <c r="U9" s="105"/>
      <c r="V9" s="105"/>
      <c r="W9" s="105"/>
      <c r="X9" s="208">
        <v>19</v>
      </c>
      <c r="Y9" s="208"/>
      <c r="Z9" s="205"/>
      <c r="AA9" s="205"/>
      <c r="AB9" s="205"/>
      <c r="AC9" s="205"/>
      <c r="AD9" s="205"/>
    </row>
    <row r="10" spans="1:33" ht="59.25" customHeight="1" x14ac:dyDescent="0.25">
      <c r="A10" s="107" t="s">
        <v>1973</v>
      </c>
      <c r="B10" s="106" t="s">
        <v>1982</v>
      </c>
      <c r="C10" s="107" t="s">
        <v>1979</v>
      </c>
      <c r="D10" s="107" t="s">
        <v>2018</v>
      </c>
      <c r="E10" s="107" t="s">
        <v>2066</v>
      </c>
      <c r="F10" s="107" t="s">
        <v>1975</v>
      </c>
      <c r="G10" s="107" t="s">
        <v>2068</v>
      </c>
      <c r="H10" s="107" t="s">
        <v>2063</v>
      </c>
      <c r="I10" s="107" t="s">
        <v>2067</v>
      </c>
      <c r="J10" s="107" t="s">
        <v>2064</v>
      </c>
      <c r="K10" s="107" t="s">
        <v>2055</v>
      </c>
      <c r="L10" s="107" t="s">
        <v>2074</v>
      </c>
      <c r="M10" s="107" t="s">
        <v>2016</v>
      </c>
      <c r="N10" s="107" t="s">
        <v>2017</v>
      </c>
      <c r="O10" s="106" t="s">
        <v>1982</v>
      </c>
      <c r="P10" s="107" t="s">
        <v>1979</v>
      </c>
      <c r="Q10" s="107" t="s">
        <v>1978</v>
      </c>
      <c r="R10" s="107" t="s">
        <v>1975</v>
      </c>
      <c r="S10" s="107"/>
      <c r="T10" s="107" t="s">
        <v>1986</v>
      </c>
      <c r="U10" s="107"/>
      <c r="V10" s="107" t="s">
        <v>2016</v>
      </c>
      <c r="W10" s="107" t="s">
        <v>2017</v>
      </c>
      <c r="X10" s="107" t="s">
        <v>2053</v>
      </c>
      <c r="Y10" s="107" t="s">
        <v>2043</v>
      </c>
      <c r="Z10" s="205" t="s">
        <v>2082</v>
      </c>
      <c r="AA10" s="205" t="s">
        <v>2058</v>
      </c>
      <c r="AB10" s="205" t="s">
        <v>2083</v>
      </c>
      <c r="AC10" s="205" t="s">
        <v>2057</v>
      </c>
      <c r="AD10" s="205"/>
      <c r="AE10" s="43"/>
    </row>
    <row r="11" spans="1:33" ht="15.75" customHeight="1" x14ac:dyDescent="0.25">
      <c r="A11" s="107" t="s">
        <v>1993</v>
      </c>
      <c r="B11" s="106">
        <v>1</v>
      </c>
      <c r="C11" s="107">
        <v>2</v>
      </c>
      <c r="D11" s="107">
        <v>2</v>
      </c>
      <c r="E11" s="107" t="s">
        <v>2065</v>
      </c>
      <c r="F11" s="107">
        <v>4</v>
      </c>
      <c r="G11" s="107" t="s">
        <v>2065</v>
      </c>
      <c r="H11" s="107">
        <v>0</v>
      </c>
      <c r="I11" s="107" t="s">
        <v>2065</v>
      </c>
      <c r="J11" s="107" t="s">
        <v>2065</v>
      </c>
      <c r="K11" s="107">
        <v>4</v>
      </c>
      <c r="L11" s="107">
        <v>0</v>
      </c>
      <c r="M11" s="107">
        <v>2</v>
      </c>
      <c r="N11" s="107">
        <v>1</v>
      </c>
      <c r="O11" s="107"/>
      <c r="P11" s="107"/>
      <c r="Q11" s="107"/>
      <c r="R11" s="107"/>
      <c r="S11" s="107"/>
      <c r="T11" s="107"/>
      <c r="U11" s="107"/>
      <c r="V11" s="107"/>
      <c r="W11" s="107"/>
      <c r="X11" s="107" t="s">
        <v>2032</v>
      </c>
      <c r="Y11" s="107" t="s">
        <v>2032</v>
      </c>
      <c r="Z11" s="205"/>
      <c r="AA11" s="205"/>
      <c r="AB11" s="205"/>
      <c r="AC11" s="205"/>
      <c r="AD11" s="205"/>
      <c r="AE11" s="43"/>
    </row>
    <row r="12" spans="1:33" x14ac:dyDescent="0.25">
      <c r="A12" s="42" t="s">
        <v>1004</v>
      </c>
      <c r="B12" s="80">
        <v>205</v>
      </c>
      <c r="C12" s="58">
        <v>0.34</v>
      </c>
      <c r="D12" s="58">
        <v>0.43</v>
      </c>
      <c r="E12" s="42">
        <v>1250</v>
      </c>
      <c r="F12" s="58">
        <v>0.81</v>
      </c>
      <c r="G12" s="42">
        <v>591</v>
      </c>
      <c r="H12" s="58">
        <v>0.73096446700507611</v>
      </c>
      <c r="I12" s="42" t="e">
        <v>#REF!</v>
      </c>
      <c r="J12" s="58" t="e">
        <v>#REF!</v>
      </c>
      <c r="K12" s="25">
        <v>5.3</v>
      </c>
      <c r="L12" s="25">
        <v>3.6</v>
      </c>
      <c r="M12" s="58">
        <v>0</v>
      </c>
      <c r="N12" s="58">
        <v>0.56999999999999995</v>
      </c>
      <c r="O12" s="24">
        <v>2</v>
      </c>
      <c r="P12" s="24">
        <v>4</v>
      </c>
      <c r="Q12" s="24">
        <v>4</v>
      </c>
      <c r="R12" s="24">
        <v>4</v>
      </c>
      <c r="S12" s="24">
        <v>0</v>
      </c>
      <c r="T12" s="24">
        <v>4</v>
      </c>
      <c r="U12" s="24">
        <v>0</v>
      </c>
      <c r="V12" s="24">
        <v>2</v>
      </c>
      <c r="W12" s="24">
        <v>2</v>
      </c>
      <c r="X12" s="24">
        <v>22</v>
      </c>
      <c r="Y12" s="99">
        <v>20</v>
      </c>
      <c r="Z12" s="99" t="s">
        <v>2039</v>
      </c>
      <c r="AA12" s="99">
        <v>0</v>
      </c>
      <c r="AB12" s="99" t="s">
        <v>2039</v>
      </c>
      <c r="AC12" s="99">
        <v>0</v>
      </c>
      <c r="AD12" s="62">
        <v>0.66084686835920192</v>
      </c>
      <c r="AE12" s="63"/>
      <c r="AF12" s="16" t="s">
        <v>1980</v>
      </c>
      <c r="AG12" s="16" t="s">
        <v>2020</v>
      </c>
    </row>
    <row r="13" spans="1:33" x14ac:dyDescent="0.25">
      <c r="A13" s="29" t="s">
        <v>977</v>
      </c>
      <c r="B13" s="80">
        <v>131</v>
      </c>
      <c r="C13" s="58">
        <v>0.37</v>
      </c>
      <c r="D13" s="58">
        <v>0.5</v>
      </c>
      <c r="E13" s="29">
        <v>171</v>
      </c>
      <c r="F13" s="58">
        <v>0.71</v>
      </c>
      <c r="G13" s="29">
        <v>107</v>
      </c>
      <c r="H13" s="58">
        <v>0.57009345794392519</v>
      </c>
      <c r="I13" s="29" t="e">
        <v>#REF!</v>
      </c>
      <c r="J13" s="58" t="e">
        <v>#REF!</v>
      </c>
      <c r="K13" s="25">
        <v>8</v>
      </c>
      <c r="L13" s="25">
        <v>7.5</v>
      </c>
      <c r="M13" s="58">
        <v>-0.03</v>
      </c>
      <c r="N13" s="58">
        <v>-0.01</v>
      </c>
      <c r="O13" s="24">
        <v>2</v>
      </c>
      <c r="P13" s="24">
        <v>4</v>
      </c>
      <c r="Q13" s="24">
        <v>4</v>
      </c>
      <c r="R13" s="24">
        <v>4</v>
      </c>
      <c r="S13" s="24">
        <v>0</v>
      </c>
      <c r="T13" s="24">
        <v>0</v>
      </c>
      <c r="U13" s="24">
        <v>0</v>
      </c>
      <c r="V13" s="24">
        <v>2</v>
      </c>
      <c r="W13" s="24">
        <v>1</v>
      </c>
      <c r="X13" s="24">
        <v>17</v>
      </c>
      <c r="Y13" s="99">
        <v>17</v>
      </c>
      <c r="Z13" s="99" t="s">
        <v>2040</v>
      </c>
      <c r="AA13" s="99">
        <v>21</v>
      </c>
      <c r="AB13" s="99" t="s">
        <v>2040</v>
      </c>
      <c r="AC13" s="99" t="s">
        <v>2059</v>
      </c>
      <c r="AD13" s="62">
        <v>0.76532978950139785</v>
      </c>
      <c r="AE13" s="63"/>
      <c r="AF13" s="16" t="str">
        <f>CONCATENATE("Até ",X8," pontos")</f>
        <v>Até 12 pontos</v>
      </c>
      <c r="AG13" s="28"/>
    </row>
    <row r="14" spans="1:33" x14ac:dyDescent="0.25">
      <c r="A14" s="42" t="s">
        <v>948</v>
      </c>
      <c r="B14" s="80">
        <v>112</v>
      </c>
      <c r="C14" s="58">
        <v>0.33</v>
      </c>
      <c r="D14" s="58">
        <v>0.5</v>
      </c>
      <c r="E14" s="42">
        <v>66</v>
      </c>
      <c r="F14" s="58">
        <v>0.45</v>
      </c>
      <c r="G14" s="42">
        <v>46</v>
      </c>
      <c r="H14" s="58">
        <v>0.32608695652173914</v>
      </c>
      <c r="I14" s="42" t="e">
        <v>#REF!</v>
      </c>
      <c r="J14" s="58" t="e">
        <v>#REF!</v>
      </c>
      <c r="K14" s="25">
        <v>9.1999999999999993</v>
      </c>
      <c r="L14" s="25">
        <v>7.9</v>
      </c>
      <c r="M14" s="58">
        <v>-0.18</v>
      </c>
      <c r="N14" s="58">
        <v>-0.09</v>
      </c>
      <c r="O14" s="24">
        <v>2</v>
      </c>
      <c r="P14" s="24">
        <v>4</v>
      </c>
      <c r="Q14" s="24">
        <v>4</v>
      </c>
      <c r="R14" s="24">
        <v>0</v>
      </c>
      <c r="S14" s="24">
        <v>0</v>
      </c>
      <c r="T14" s="24">
        <v>0</v>
      </c>
      <c r="U14" s="24">
        <v>0</v>
      </c>
      <c r="V14" s="24">
        <v>0</v>
      </c>
      <c r="W14" s="24">
        <v>1</v>
      </c>
      <c r="X14" s="24">
        <v>11</v>
      </c>
      <c r="Y14" s="99">
        <v>15</v>
      </c>
      <c r="Z14" s="99" t="s">
        <v>2040</v>
      </c>
      <c r="AA14" s="99">
        <v>7</v>
      </c>
      <c r="AB14" s="99" t="s">
        <v>2040</v>
      </c>
      <c r="AC14" s="99">
        <v>14</v>
      </c>
      <c r="AD14" s="62">
        <v>0.94355140096781431</v>
      </c>
      <c r="AE14" s="63"/>
      <c r="AF14" s="16" t="str">
        <f>CONCATENATE("Entre ",X8+1," e ",X9," pontos")</f>
        <v>Entre 13 e 19 pontos</v>
      </c>
      <c r="AG14" s="33"/>
    </row>
    <row r="15" spans="1:33" x14ac:dyDescent="0.25">
      <c r="A15" s="29" t="s">
        <v>1298</v>
      </c>
      <c r="B15" s="80">
        <v>96</v>
      </c>
      <c r="C15" s="58">
        <v>0.42</v>
      </c>
      <c r="D15" s="58">
        <v>0.56999999999999995</v>
      </c>
      <c r="E15" s="29">
        <v>92</v>
      </c>
      <c r="F15" s="58">
        <v>0.66</v>
      </c>
      <c r="G15" s="29">
        <v>65</v>
      </c>
      <c r="H15" s="58">
        <v>0.53846153846153844</v>
      </c>
      <c r="I15" s="29" t="e">
        <v>#REF!</v>
      </c>
      <c r="J15" s="58" t="e">
        <v>#REF!</v>
      </c>
      <c r="K15" s="25">
        <v>5.0999999999999996</v>
      </c>
      <c r="L15" s="25">
        <v>4.9000000000000004</v>
      </c>
      <c r="M15" s="58">
        <v>0.11</v>
      </c>
      <c r="N15" s="58">
        <v>-0.18</v>
      </c>
      <c r="O15" s="24">
        <v>1</v>
      </c>
      <c r="P15" s="24">
        <v>4</v>
      </c>
      <c r="Q15" s="24">
        <v>4</v>
      </c>
      <c r="R15" s="24">
        <v>4</v>
      </c>
      <c r="S15" s="24">
        <v>0</v>
      </c>
      <c r="T15" s="24">
        <v>4</v>
      </c>
      <c r="U15" s="24">
        <v>0</v>
      </c>
      <c r="V15" s="24">
        <v>2</v>
      </c>
      <c r="W15" s="24">
        <v>0</v>
      </c>
      <c r="X15" s="204">
        <v>19</v>
      </c>
      <c r="Y15" s="99">
        <v>25</v>
      </c>
      <c r="Z15" s="42" t="s">
        <v>2039</v>
      </c>
      <c r="AA15" s="99">
        <v>0</v>
      </c>
      <c r="AB15" s="99" t="s">
        <v>2039</v>
      </c>
      <c r="AC15" s="99">
        <v>7</v>
      </c>
      <c r="AD15" s="62">
        <v>0.870287513582087</v>
      </c>
      <c r="AE15" s="63"/>
      <c r="AF15" s="16" t="str">
        <f>CONCATENATE(X9+1," pontos ou mais")</f>
        <v>20 pontos ou mais</v>
      </c>
      <c r="AG15" s="34"/>
    </row>
    <row r="16" spans="1:33" x14ac:dyDescent="0.25">
      <c r="A16" s="42" t="s">
        <v>1551</v>
      </c>
      <c r="B16" s="80">
        <v>166</v>
      </c>
      <c r="C16" s="58">
        <v>0.44</v>
      </c>
      <c r="D16" s="58">
        <v>0.56999999999999995</v>
      </c>
      <c r="E16" s="42">
        <v>123</v>
      </c>
      <c r="F16" s="58">
        <v>0.8</v>
      </c>
      <c r="G16" s="42">
        <v>64</v>
      </c>
      <c r="H16" s="58">
        <v>0.875</v>
      </c>
      <c r="I16" s="42" t="e">
        <v>#REF!</v>
      </c>
      <c r="J16" s="58" t="e">
        <v>#REF!</v>
      </c>
      <c r="K16" s="25">
        <v>3.8</v>
      </c>
      <c r="L16" s="25">
        <v>1.3</v>
      </c>
      <c r="M16" s="58">
        <v>0.83</v>
      </c>
      <c r="N16" s="58">
        <v>0.27</v>
      </c>
      <c r="O16" s="24">
        <v>2</v>
      </c>
      <c r="P16" s="24">
        <v>4</v>
      </c>
      <c r="Q16" s="24">
        <v>4</v>
      </c>
      <c r="R16" s="24">
        <v>4</v>
      </c>
      <c r="S16" s="24">
        <v>0</v>
      </c>
      <c r="T16" s="24">
        <v>8</v>
      </c>
      <c r="U16" s="24">
        <v>0</v>
      </c>
      <c r="V16" s="24">
        <v>4</v>
      </c>
      <c r="W16" s="24">
        <v>2</v>
      </c>
      <c r="X16" s="24">
        <v>28</v>
      </c>
      <c r="Y16" s="42">
        <v>24</v>
      </c>
      <c r="Z16" s="99" t="s">
        <v>2039</v>
      </c>
      <c r="AA16" s="42">
        <v>0</v>
      </c>
      <c r="AB16" s="99" t="s">
        <v>2039</v>
      </c>
      <c r="AC16" s="99">
        <v>0</v>
      </c>
      <c r="AD16" s="62">
        <v>0.88832448394332608</v>
      </c>
      <c r="AE16" s="63"/>
    </row>
    <row r="17" spans="1:31" x14ac:dyDescent="0.25">
      <c r="A17" s="29" t="s">
        <v>863</v>
      </c>
      <c r="B17" s="80">
        <v>130</v>
      </c>
      <c r="C17" s="58">
        <v>0.49</v>
      </c>
      <c r="D17" s="58">
        <v>0.63</v>
      </c>
      <c r="E17" s="29">
        <v>92</v>
      </c>
      <c r="F17" s="58">
        <v>0.7</v>
      </c>
      <c r="G17" s="29">
        <v>67</v>
      </c>
      <c r="H17" s="58">
        <v>0.59701492537313428</v>
      </c>
      <c r="I17" s="29" t="e">
        <v>#REF!</v>
      </c>
      <c r="J17" s="58" t="e">
        <v>#REF!</v>
      </c>
      <c r="K17" s="25">
        <v>3.6</v>
      </c>
      <c r="L17" s="25">
        <v>3.4</v>
      </c>
      <c r="M17" s="58">
        <v>0.02</v>
      </c>
      <c r="N17" s="58">
        <v>0.13</v>
      </c>
      <c r="O17" s="24">
        <v>2</v>
      </c>
      <c r="P17" s="24">
        <v>4</v>
      </c>
      <c r="Q17" s="24">
        <v>4</v>
      </c>
      <c r="R17" s="24">
        <v>4</v>
      </c>
      <c r="S17" s="24">
        <v>0</v>
      </c>
      <c r="T17" s="24">
        <v>8</v>
      </c>
      <c r="U17" s="24">
        <v>0</v>
      </c>
      <c r="V17" s="24">
        <v>2</v>
      </c>
      <c r="W17" s="24">
        <v>1</v>
      </c>
      <c r="X17" s="24">
        <v>25</v>
      </c>
      <c r="Y17" s="99">
        <v>21</v>
      </c>
      <c r="Z17" s="99" t="s">
        <v>2039</v>
      </c>
      <c r="AA17" s="42">
        <v>0</v>
      </c>
      <c r="AB17" s="99" t="s">
        <v>2039</v>
      </c>
      <c r="AC17" s="99">
        <v>0</v>
      </c>
      <c r="AD17" s="62">
        <v>0.932157014771548</v>
      </c>
      <c r="AE17" s="63"/>
    </row>
    <row r="18" spans="1:31" x14ac:dyDescent="0.25">
      <c r="A18" s="42" t="s">
        <v>1483</v>
      </c>
      <c r="B18" s="80">
        <v>444</v>
      </c>
      <c r="C18" s="58">
        <v>0.49</v>
      </c>
      <c r="D18" s="58">
        <v>0.71</v>
      </c>
      <c r="E18" s="42">
        <v>120</v>
      </c>
      <c r="F18" s="58">
        <v>0.67</v>
      </c>
      <c r="G18" s="42">
        <v>67</v>
      </c>
      <c r="H18" s="58">
        <v>0.85074626865671643</v>
      </c>
      <c r="I18" s="42" t="e">
        <v>#REF!</v>
      </c>
      <c r="J18" s="58" t="e">
        <v>#REF!</v>
      </c>
      <c r="K18" s="25">
        <v>6.6</v>
      </c>
      <c r="L18" s="25">
        <v>1.6</v>
      </c>
      <c r="M18" s="58">
        <v>-0.04</v>
      </c>
      <c r="N18" s="58">
        <v>0.64</v>
      </c>
      <c r="O18" s="24">
        <v>2</v>
      </c>
      <c r="P18" s="24">
        <v>4</v>
      </c>
      <c r="Q18" s="24">
        <v>4</v>
      </c>
      <c r="R18" s="24">
        <v>4</v>
      </c>
      <c r="S18" s="24">
        <v>0</v>
      </c>
      <c r="T18" s="24">
        <v>4</v>
      </c>
      <c r="U18" s="24">
        <v>0</v>
      </c>
      <c r="V18" s="24">
        <v>2</v>
      </c>
      <c r="W18" s="24">
        <v>2</v>
      </c>
      <c r="X18" s="24">
        <v>22</v>
      </c>
      <c r="Y18" s="99">
        <v>22</v>
      </c>
      <c r="Z18" s="99" t="s">
        <v>2039</v>
      </c>
      <c r="AA18" s="99">
        <v>0</v>
      </c>
      <c r="AB18" s="99" t="s">
        <v>2087</v>
      </c>
      <c r="AC18" s="99">
        <v>0</v>
      </c>
      <c r="AD18" s="62">
        <v>0.85447958655166978</v>
      </c>
      <c r="AE18" s="63"/>
    </row>
    <row r="19" spans="1:31" x14ac:dyDescent="0.25">
      <c r="A19" s="29" t="s">
        <v>1048</v>
      </c>
      <c r="B19" s="80">
        <v>112</v>
      </c>
      <c r="C19" s="58">
        <v>0.56000000000000005</v>
      </c>
      <c r="D19" s="58">
        <v>0.48</v>
      </c>
      <c r="E19" s="29">
        <v>254</v>
      </c>
      <c r="F19" s="58">
        <v>0.77</v>
      </c>
      <c r="G19" s="29">
        <v>129</v>
      </c>
      <c r="H19" s="58">
        <v>0.72868217054263562</v>
      </c>
      <c r="I19" s="29" t="e">
        <v>#REF!</v>
      </c>
      <c r="J19" s="58" t="e">
        <v>#REF!</v>
      </c>
      <c r="K19" s="25">
        <v>3.8</v>
      </c>
      <c r="L19" s="25">
        <v>2.2000000000000002</v>
      </c>
      <c r="M19" s="58">
        <v>0.24</v>
      </c>
      <c r="N19" s="58">
        <v>0.25</v>
      </c>
      <c r="O19" s="24">
        <v>2</v>
      </c>
      <c r="P19" s="24">
        <v>4</v>
      </c>
      <c r="Q19" s="24">
        <v>4</v>
      </c>
      <c r="R19" s="24">
        <v>4</v>
      </c>
      <c r="S19" s="24">
        <v>0</v>
      </c>
      <c r="T19" s="24">
        <v>8</v>
      </c>
      <c r="U19" s="24">
        <v>0</v>
      </c>
      <c r="V19" s="24">
        <v>4</v>
      </c>
      <c r="W19" s="24">
        <v>2</v>
      </c>
      <c r="X19" s="24">
        <v>28</v>
      </c>
      <c r="Y19" s="42">
        <v>21</v>
      </c>
      <c r="Z19" s="99" t="s">
        <v>2039</v>
      </c>
      <c r="AA19" s="42">
        <v>0</v>
      </c>
      <c r="AB19" s="99" t="s">
        <v>2039</v>
      </c>
      <c r="AC19" s="99">
        <v>0</v>
      </c>
      <c r="AD19" s="62">
        <v>0.92205987180803473</v>
      </c>
      <c r="AE19" s="63"/>
    </row>
    <row r="20" spans="1:31" x14ac:dyDescent="0.25">
      <c r="A20" s="42" t="s">
        <v>1060</v>
      </c>
      <c r="B20" s="80">
        <v>153</v>
      </c>
      <c r="C20" s="58">
        <v>0.33</v>
      </c>
      <c r="D20" s="58">
        <v>0.49</v>
      </c>
      <c r="E20" s="42">
        <v>253</v>
      </c>
      <c r="F20" s="58">
        <v>0.69</v>
      </c>
      <c r="G20" s="42">
        <v>148</v>
      </c>
      <c r="H20" s="58">
        <v>0.58108108108108103</v>
      </c>
      <c r="I20" s="42" t="e">
        <v>#REF!</v>
      </c>
      <c r="J20" s="58" t="e">
        <v>#REF!</v>
      </c>
      <c r="K20" s="25">
        <v>8.5</v>
      </c>
      <c r="L20" s="25">
        <v>6.7</v>
      </c>
      <c r="M20" s="58">
        <v>0.1</v>
      </c>
      <c r="N20" s="58">
        <v>0.53</v>
      </c>
      <c r="O20" s="24">
        <v>2</v>
      </c>
      <c r="P20" s="24">
        <v>4</v>
      </c>
      <c r="Q20" s="24">
        <v>4</v>
      </c>
      <c r="R20" s="24">
        <v>4</v>
      </c>
      <c r="S20" s="24">
        <v>0</v>
      </c>
      <c r="T20" s="24">
        <v>0</v>
      </c>
      <c r="U20" s="24">
        <v>0</v>
      </c>
      <c r="V20" s="24">
        <v>2</v>
      </c>
      <c r="W20" s="24">
        <v>2</v>
      </c>
      <c r="X20" s="24">
        <v>18</v>
      </c>
      <c r="Y20" s="42">
        <v>18</v>
      </c>
      <c r="Z20" s="99" t="s">
        <v>2040</v>
      </c>
      <c r="AA20" s="42" t="s">
        <v>2059</v>
      </c>
      <c r="AB20" s="99" t="s">
        <v>2040</v>
      </c>
      <c r="AC20" s="99" t="s">
        <v>2059</v>
      </c>
      <c r="AD20" s="62">
        <v>0.71645046351282571</v>
      </c>
      <c r="AE20" s="63"/>
    </row>
    <row r="21" spans="1:31" x14ac:dyDescent="0.25">
      <c r="A21" s="29" t="s">
        <v>880</v>
      </c>
      <c r="B21" s="80">
        <v>93</v>
      </c>
      <c r="C21" s="58">
        <v>0.46</v>
      </c>
      <c r="D21" s="58">
        <v>0.47</v>
      </c>
      <c r="E21" s="29">
        <v>440</v>
      </c>
      <c r="F21" s="58">
        <v>0.72</v>
      </c>
      <c r="G21" s="29">
        <v>241</v>
      </c>
      <c r="H21" s="58">
        <v>0.60995850622406644</v>
      </c>
      <c r="I21" s="29" t="e">
        <v>#REF!</v>
      </c>
      <c r="J21" s="58" t="e">
        <v>#REF!</v>
      </c>
      <c r="K21" s="25">
        <v>9.6</v>
      </c>
      <c r="L21" s="25">
        <v>7.2</v>
      </c>
      <c r="M21" s="58">
        <v>0.1</v>
      </c>
      <c r="N21" s="58">
        <v>-0.21</v>
      </c>
      <c r="O21" s="24">
        <v>1</v>
      </c>
      <c r="P21" s="24">
        <v>4</v>
      </c>
      <c r="Q21" s="24">
        <v>4</v>
      </c>
      <c r="R21" s="24">
        <v>4</v>
      </c>
      <c r="S21" s="24">
        <v>0</v>
      </c>
      <c r="T21" s="24">
        <v>0</v>
      </c>
      <c r="U21" s="24">
        <v>0</v>
      </c>
      <c r="V21" s="24">
        <v>2</v>
      </c>
      <c r="W21" s="24">
        <v>0</v>
      </c>
      <c r="X21" s="24">
        <v>15</v>
      </c>
      <c r="Y21" s="42">
        <v>16</v>
      </c>
      <c r="Z21" s="99" t="s">
        <v>2040</v>
      </c>
      <c r="AA21" s="42" t="s">
        <v>2059</v>
      </c>
      <c r="AB21" s="99" t="s">
        <v>2040</v>
      </c>
      <c r="AC21" s="99" t="s">
        <v>2059</v>
      </c>
      <c r="AD21" s="62">
        <v>0.77667752079384755</v>
      </c>
      <c r="AE21" s="63"/>
    </row>
    <row r="22" spans="1:31" x14ac:dyDescent="0.25">
      <c r="A22" s="42" t="s">
        <v>892</v>
      </c>
      <c r="B22" s="80">
        <v>146</v>
      </c>
      <c r="C22" s="58">
        <v>0.26</v>
      </c>
      <c r="D22" s="58">
        <v>0.47</v>
      </c>
      <c r="E22" s="42">
        <v>572</v>
      </c>
      <c r="F22" s="58">
        <v>0.81</v>
      </c>
      <c r="G22" s="42">
        <v>307</v>
      </c>
      <c r="H22" s="58">
        <v>0.71009771986970682</v>
      </c>
      <c r="I22" s="42" t="e">
        <v>#REF!</v>
      </c>
      <c r="J22" s="58" t="e">
        <v>#REF!</v>
      </c>
      <c r="K22" s="25">
        <v>5</v>
      </c>
      <c r="L22" s="25">
        <v>4</v>
      </c>
      <c r="M22" s="58">
        <v>-0.04</v>
      </c>
      <c r="N22" s="58">
        <v>-7.0000000000000007E-2</v>
      </c>
      <c r="O22" s="24">
        <v>2</v>
      </c>
      <c r="P22" s="24">
        <v>4</v>
      </c>
      <c r="Q22" s="24">
        <v>4</v>
      </c>
      <c r="R22" s="24">
        <v>4</v>
      </c>
      <c r="S22" s="24">
        <v>0</v>
      </c>
      <c r="T22" s="24">
        <v>4</v>
      </c>
      <c r="U22" s="24">
        <v>0</v>
      </c>
      <c r="V22" s="24">
        <v>2</v>
      </c>
      <c r="W22" s="24">
        <v>1</v>
      </c>
      <c r="X22" s="24">
        <v>21</v>
      </c>
      <c r="Y22" s="42">
        <v>14</v>
      </c>
      <c r="Z22" s="99" t="s">
        <v>2040</v>
      </c>
      <c r="AA22" s="42">
        <v>14</v>
      </c>
      <c r="AB22" s="99" t="s">
        <v>2039</v>
      </c>
      <c r="AC22" s="99">
        <v>0</v>
      </c>
      <c r="AD22" s="62">
        <v>0.79054347220272281</v>
      </c>
      <c r="AE22" s="63"/>
    </row>
    <row r="23" spans="1:31" x14ac:dyDescent="0.25">
      <c r="A23" s="29" t="s">
        <v>1437</v>
      </c>
      <c r="B23" s="80">
        <v>464</v>
      </c>
      <c r="C23" s="58">
        <v>0.4</v>
      </c>
      <c r="D23" s="58">
        <v>0.74</v>
      </c>
      <c r="E23" s="29">
        <v>264</v>
      </c>
      <c r="F23" s="58">
        <v>0.92</v>
      </c>
      <c r="G23" s="29">
        <v>192</v>
      </c>
      <c r="H23" s="58">
        <v>0.9375</v>
      </c>
      <c r="I23" s="29" t="e">
        <v>#REF!</v>
      </c>
      <c r="J23" s="58" t="e">
        <v>#REF!</v>
      </c>
      <c r="K23" s="25">
        <v>2.1</v>
      </c>
      <c r="L23" s="25">
        <v>1.3</v>
      </c>
      <c r="M23" s="58">
        <v>-0.02</v>
      </c>
      <c r="N23" s="58">
        <v>0.14000000000000001</v>
      </c>
      <c r="O23" s="24">
        <v>2</v>
      </c>
      <c r="P23" s="24">
        <v>4</v>
      </c>
      <c r="Q23" s="24">
        <v>4</v>
      </c>
      <c r="R23" s="24">
        <v>8</v>
      </c>
      <c r="S23" s="24">
        <v>0</v>
      </c>
      <c r="T23" s="24">
        <v>8</v>
      </c>
      <c r="U23" s="24">
        <v>0</v>
      </c>
      <c r="V23" s="24">
        <v>2</v>
      </c>
      <c r="W23" s="24">
        <v>1</v>
      </c>
      <c r="X23" s="24">
        <v>29</v>
      </c>
      <c r="Y23" s="42">
        <v>30</v>
      </c>
      <c r="Z23" s="99" t="s">
        <v>2039</v>
      </c>
      <c r="AA23" s="42">
        <v>0</v>
      </c>
      <c r="AB23" s="99" t="s">
        <v>2087</v>
      </c>
      <c r="AC23" s="99">
        <v>0</v>
      </c>
      <c r="AD23" s="62">
        <v>0.73310596923190674</v>
      </c>
      <c r="AE23" s="63"/>
    </row>
    <row r="24" spans="1:31" x14ac:dyDescent="0.25">
      <c r="A24" s="42" t="s">
        <v>959</v>
      </c>
      <c r="B24" s="80">
        <v>240</v>
      </c>
      <c r="C24" s="58">
        <v>0.32</v>
      </c>
      <c r="D24" s="58">
        <v>0.68</v>
      </c>
      <c r="E24" s="42">
        <v>103</v>
      </c>
      <c r="F24" s="58">
        <v>0.78</v>
      </c>
      <c r="G24" s="42">
        <v>65</v>
      </c>
      <c r="H24" s="58">
        <v>0.83076923076923082</v>
      </c>
      <c r="I24" s="42" t="e">
        <v>#REF!</v>
      </c>
      <c r="J24" s="58" t="e">
        <v>#REF!</v>
      </c>
      <c r="K24" s="25">
        <v>4.2</v>
      </c>
      <c r="L24" s="25">
        <v>2</v>
      </c>
      <c r="M24" s="58">
        <v>-0.22</v>
      </c>
      <c r="N24" s="58">
        <v>0.13</v>
      </c>
      <c r="O24" s="24">
        <v>2</v>
      </c>
      <c r="P24" s="24">
        <v>4</v>
      </c>
      <c r="Q24" s="24">
        <v>4</v>
      </c>
      <c r="R24" s="24">
        <v>4</v>
      </c>
      <c r="S24" s="24">
        <v>0</v>
      </c>
      <c r="T24" s="24">
        <v>4</v>
      </c>
      <c r="U24" s="24">
        <v>0</v>
      </c>
      <c r="V24" s="24">
        <v>0</v>
      </c>
      <c r="W24" s="24">
        <v>1</v>
      </c>
      <c r="X24" s="204">
        <v>19</v>
      </c>
      <c r="Y24" s="42">
        <v>21</v>
      </c>
      <c r="Z24" s="99" t="s">
        <v>2039</v>
      </c>
      <c r="AA24" s="42">
        <v>0</v>
      </c>
      <c r="AB24" s="99" t="s">
        <v>2039</v>
      </c>
      <c r="AC24" s="99">
        <v>7</v>
      </c>
      <c r="AD24" s="62">
        <v>0.6927094306289201</v>
      </c>
      <c r="AE24" s="63"/>
    </row>
    <row r="25" spans="1:31" x14ac:dyDescent="0.25">
      <c r="A25" s="29" t="s">
        <v>1132</v>
      </c>
      <c r="B25" s="80">
        <v>201</v>
      </c>
      <c r="C25" s="58">
        <v>0.53</v>
      </c>
      <c r="D25" s="58">
        <v>0.62</v>
      </c>
      <c r="E25" s="29">
        <v>218</v>
      </c>
      <c r="F25" s="58">
        <v>0.65</v>
      </c>
      <c r="G25" s="29">
        <v>145</v>
      </c>
      <c r="H25" s="58">
        <v>0.6</v>
      </c>
      <c r="I25" s="29" t="e">
        <v>#REF!</v>
      </c>
      <c r="J25" s="58" t="e">
        <v>#REF!</v>
      </c>
      <c r="K25" s="25">
        <v>12.2</v>
      </c>
      <c r="L25" s="25">
        <v>9.1999999999999993</v>
      </c>
      <c r="M25" s="58">
        <v>0.28999999999999998</v>
      </c>
      <c r="N25" s="58">
        <v>0.24</v>
      </c>
      <c r="O25" s="24">
        <v>2</v>
      </c>
      <c r="P25" s="24">
        <v>4</v>
      </c>
      <c r="Q25" s="24">
        <v>4</v>
      </c>
      <c r="R25" s="24">
        <v>4</v>
      </c>
      <c r="S25" s="24">
        <v>0</v>
      </c>
      <c r="T25" s="24">
        <v>0</v>
      </c>
      <c r="U25" s="24">
        <v>0</v>
      </c>
      <c r="V25" s="24">
        <v>4</v>
      </c>
      <c r="W25" s="24">
        <v>2</v>
      </c>
      <c r="X25" s="24">
        <v>20</v>
      </c>
      <c r="Y25" s="99">
        <v>17</v>
      </c>
      <c r="Z25" s="99" t="s">
        <v>2040</v>
      </c>
      <c r="AA25" s="99">
        <v>21</v>
      </c>
      <c r="AB25" s="99" t="s">
        <v>2039</v>
      </c>
      <c r="AC25" s="99">
        <v>0</v>
      </c>
      <c r="AD25" s="62">
        <v>0.74256314290449721</v>
      </c>
      <c r="AE25" s="63"/>
    </row>
    <row r="26" spans="1:31" x14ac:dyDescent="0.25">
      <c r="A26" s="30" t="s">
        <v>1954</v>
      </c>
      <c r="B26" s="81">
        <v>190</v>
      </c>
      <c r="C26" s="82">
        <v>0.4</v>
      </c>
      <c r="D26" s="82">
        <v>0.51</v>
      </c>
      <c r="E26" s="30">
        <v>4018</v>
      </c>
      <c r="F26" s="82">
        <v>0.77</v>
      </c>
      <c r="G26" s="30">
        <v>2234</v>
      </c>
      <c r="H26" s="82">
        <v>0.69919427036705462</v>
      </c>
      <c r="I26" s="30" t="e">
        <v>#REF!</v>
      </c>
      <c r="J26" s="82" t="e">
        <v>#REF!</v>
      </c>
      <c r="K26" s="31">
        <v>5.8</v>
      </c>
      <c r="L26" s="31">
        <v>4.0999999999999996</v>
      </c>
      <c r="M26" s="82">
        <v>0.08</v>
      </c>
      <c r="N26" s="82">
        <v>0.25</v>
      </c>
      <c r="O26" s="32">
        <v>2</v>
      </c>
      <c r="P26" s="32">
        <v>4</v>
      </c>
      <c r="Q26" s="32">
        <v>4</v>
      </c>
      <c r="R26" s="32">
        <v>4</v>
      </c>
      <c r="S26" s="24">
        <v>0</v>
      </c>
      <c r="T26" s="32">
        <v>4</v>
      </c>
      <c r="U26" s="24">
        <v>0</v>
      </c>
      <c r="V26" s="24">
        <v>2</v>
      </c>
      <c r="W26" s="24">
        <v>2</v>
      </c>
      <c r="X26" s="32">
        <v>22</v>
      </c>
      <c r="Y26" s="54">
        <v>20</v>
      </c>
      <c r="Z26" s="107"/>
      <c r="AA26" s="107"/>
      <c r="AB26" s="107"/>
      <c r="AC26" s="107"/>
      <c r="AD26" s="62">
        <v>0.76152820175199032</v>
      </c>
      <c r="AE26" s="63"/>
    </row>
    <row r="28" spans="1:31" x14ac:dyDescent="0.25">
      <c r="A28" s="30" t="s">
        <v>2080</v>
      </c>
      <c r="B28" s="81">
        <v>158</v>
      </c>
      <c r="C28" s="82">
        <v>0.37</v>
      </c>
      <c r="D28" s="82">
        <v>0.5</v>
      </c>
      <c r="E28" s="30"/>
      <c r="F28" s="82">
        <v>0.73</v>
      </c>
      <c r="G28" s="30"/>
      <c r="H28" s="82">
        <v>0.65</v>
      </c>
      <c r="I28" s="30"/>
      <c r="J28" s="82"/>
      <c r="K28" s="31">
        <v>6.7</v>
      </c>
      <c r="L28" s="31">
        <v>4.9000000000000004</v>
      </c>
      <c r="M28" s="82">
        <v>0.03</v>
      </c>
      <c r="N28" s="82">
        <v>-0.15</v>
      </c>
      <c r="O28" s="32"/>
      <c r="P28" s="32"/>
      <c r="Q28" s="32"/>
      <c r="R28" s="32"/>
      <c r="S28" s="24"/>
      <c r="T28" s="32"/>
      <c r="U28" s="24"/>
      <c r="V28" s="24"/>
      <c r="W28" s="24"/>
      <c r="X28" s="32">
        <v>20</v>
      </c>
      <c r="Y28" s="54">
        <v>16</v>
      </c>
      <c r="Z28" s="110"/>
      <c r="AA28" s="110"/>
      <c r="AB28" s="110"/>
    </row>
  </sheetData>
  <mergeCells count="14">
    <mergeCell ref="X3:X7"/>
    <mergeCell ref="X8:Y8"/>
    <mergeCell ref="X9:Y9"/>
    <mergeCell ref="B1:D1"/>
    <mergeCell ref="M1:N1"/>
    <mergeCell ref="O1:W1"/>
    <mergeCell ref="X1:Y1"/>
    <mergeCell ref="F1:L1"/>
    <mergeCell ref="AD1:AD11"/>
    <mergeCell ref="Z10:Z11"/>
    <mergeCell ref="AA10:AA11"/>
    <mergeCell ref="AB10:AB11"/>
    <mergeCell ref="AC10:AC11"/>
    <mergeCell ref="Z1:AC9"/>
  </mergeCells>
  <conditionalFormatting sqref="N12:N26">
    <cfRule type="cellIs" dxfId="274" priority="187" operator="lessThanOrEqual">
      <formula>$N$8</formula>
    </cfRule>
    <cfRule type="cellIs" dxfId="273" priority="188" operator="lessThanOrEqual">
      <formula>$N$9</formula>
    </cfRule>
    <cfRule type="cellIs" dxfId="272" priority="189" operator="greaterThan">
      <formula>$N$9</formula>
    </cfRule>
  </conditionalFormatting>
  <conditionalFormatting sqref="M12:M26">
    <cfRule type="cellIs" dxfId="271" priority="184" operator="lessThanOrEqual">
      <formula>$M$8</formula>
    </cfRule>
    <cfRule type="cellIs" dxfId="270" priority="185" operator="lessThanOrEqual">
      <formula>$M$9</formula>
    </cfRule>
    <cfRule type="cellIs" dxfId="269" priority="186" operator="greaterThan">
      <formula>$M$9</formula>
    </cfRule>
  </conditionalFormatting>
  <conditionalFormatting sqref="C12:C26">
    <cfRule type="cellIs" dxfId="268" priority="181" operator="lessThanOrEqual">
      <formula>$C$8</formula>
    </cfRule>
    <cfRule type="cellIs" dxfId="267" priority="182" operator="lessThanOrEqual">
      <formula>$C$9</formula>
    </cfRule>
    <cfRule type="cellIs" dxfId="266" priority="183" operator="greaterThan">
      <formula>$C$9</formula>
    </cfRule>
  </conditionalFormatting>
  <conditionalFormatting sqref="D12:D26">
    <cfRule type="cellIs" priority="177" stopIfTrue="1" operator="equal">
      <formula>"Sem leitos*"</formula>
    </cfRule>
    <cfRule type="cellIs" dxfId="265" priority="178" operator="lessThanOrEqual">
      <formula>$D$8</formula>
    </cfRule>
    <cfRule type="cellIs" dxfId="264" priority="179" operator="lessThanOrEqual">
      <formula>$D$9</formula>
    </cfRule>
    <cfRule type="cellIs" dxfId="263" priority="180" operator="greaterThan">
      <formula>$D$9</formula>
    </cfRule>
  </conditionalFormatting>
  <conditionalFormatting sqref="F12:F26">
    <cfRule type="cellIs" priority="173" stopIfTrue="1" operator="equal">
      <formula>"Sem leitos*"</formula>
    </cfRule>
    <cfRule type="cellIs" dxfId="262" priority="174" operator="lessThanOrEqual">
      <formula>$F$8</formula>
    </cfRule>
    <cfRule type="cellIs" dxfId="261" priority="175" operator="lessThanOrEqual">
      <formula>$F$9</formula>
    </cfRule>
    <cfRule type="cellIs" dxfId="260" priority="176" operator="greaterThan">
      <formula>$F$9</formula>
    </cfRule>
  </conditionalFormatting>
  <conditionalFormatting sqref="X12:X26">
    <cfRule type="cellIs" dxfId="259" priority="170" operator="lessThanOrEqual">
      <formula>$X$8</formula>
    </cfRule>
    <cfRule type="cellIs" dxfId="258" priority="171" operator="lessThanOrEqual">
      <formula>$X$9</formula>
    </cfRule>
    <cfRule type="cellIs" dxfId="257" priority="172" operator="greaterThan">
      <formula>$X$9</formula>
    </cfRule>
  </conditionalFormatting>
  <conditionalFormatting sqref="B12:B26">
    <cfRule type="cellIs" dxfId="256" priority="167" operator="lessThanOrEqual">
      <formula>$B$8</formula>
    </cfRule>
    <cfRule type="cellIs" dxfId="255" priority="168" operator="lessThanOrEqual">
      <formula>$B$9</formula>
    </cfRule>
    <cfRule type="cellIs" dxfId="254" priority="169" operator="greaterThan">
      <formula>$B$9</formula>
    </cfRule>
  </conditionalFormatting>
  <conditionalFormatting sqref="Z12:Z25 AD12:AE26 AB12:AE25">
    <cfRule type="cellIs" dxfId="253" priority="161" operator="equal">
      <formula>"Vermelha"</formula>
    </cfRule>
    <cfRule type="cellIs" dxfId="252" priority="162" operator="equal">
      <formula>"Amarela"</formula>
    </cfRule>
    <cfRule type="cellIs" dxfId="251" priority="163" operator="equal">
      <formula>"Verde"</formula>
    </cfRule>
  </conditionalFormatting>
  <conditionalFormatting sqref="H12:H26">
    <cfRule type="cellIs" dxfId="250" priority="146" operator="lessThanOrEqual">
      <formula>$H$8</formula>
    </cfRule>
    <cfRule type="cellIs" dxfId="249" priority="147" operator="lessThanOrEqual">
      <formula>$H$9</formula>
    </cfRule>
    <cfRule type="cellIs" dxfId="248" priority="148" operator="greaterThan">
      <formula>$H$9</formula>
    </cfRule>
  </conditionalFormatting>
  <conditionalFormatting sqref="J12:J26">
    <cfRule type="colorScale" priority="153">
      <colorScale>
        <cfvo type="num" val="0"/>
        <cfvo type="num" val="1"/>
        <color theme="0"/>
        <color theme="5"/>
      </colorScale>
    </cfRule>
  </conditionalFormatting>
  <conditionalFormatting sqref="K12:K26">
    <cfRule type="cellIs" dxfId="247" priority="164" operator="lessThan">
      <formula>$K$8</formula>
    </cfRule>
    <cfRule type="cellIs" dxfId="246" priority="165" operator="lessThan">
      <formula>$K$9</formula>
    </cfRule>
    <cfRule type="cellIs" dxfId="245" priority="166" operator="greaterThanOrEqual">
      <formula>$K$9</formula>
    </cfRule>
  </conditionalFormatting>
  <conditionalFormatting sqref="L12:L26">
    <cfRule type="cellIs" dxfId="244" priority="149" operator="lessThan">
      <formula>$L$8</formula>
    </cfRule>
    <cfRule type="cellIs" dxfId="243" priority="150" operator="lessThan">
      <formula>$L$9</formula>
    </cfRule>
    <cfRule type="cellIs" dxfId="242" priority="151" operator="greaterThanOrEqual">
      <formula>$L$9</formula>
    </cfRule>
  </conditionalFormatting>
  <conditionalFormatting sqref="N28">
    <cfRule type="cellIs" dxfId="241" priority="70" operator="lessThanOrEqual">
      <formula>$N$8</formula>
    </cfRule>
    <cfRule type="cellIs" dxfId="240" priority="71" operator="lessThanOrEqual">
      <formula>$N$9</formula>
    </cfRule>
    <cfRule type="cellIs" dxfId="239" priority="72" operator="greaterThan">
      <formula>$N$9</formula>
    </cfRule>
  </conditionalFormatting>
  <conditionalFormatting sqref="M28">
    <cfRule type="cellIs" dxfId="238" priority="67" operator="lessThanOrEqual">
      <formula>$M$8</formula>
    </cfRule>
    <cfRule type="cellIs" dxfId="237" priority="68" operator="lessThanOrEqual">
      <formula>$M$9</formula>
    </cfRule>
    <cfRule type="cellIs" dxfId="236" priority="69" operator="greaterThan">
      <formula>$M$9</formula>
    </cfRule>
  </conditionalFormatting>
  <conditionalFormatting sqref="F28">
    <cfRule type="cellIs" priority="56" stopIfTrue="1" operator="equal">
      <formula>"Sem leitos*"</formula>
    </cfRule>
    <cfRule type="cellIs" dxfId="235" priority="57" operator="lessThanOrEqual">
      <formula>$F$8</formula>
    </cfRule>
    <cfRule type="cellIs" dxfId="234" priority="58" operator="lessThanOrEqual">
      <formula>$F$9</formula>
    </cfRule>
    <cfRule type="cellIs" dxfId="233" priority="59" operator="greaterThan">
      <formula>$F$9</formula>
    </cfRule>
  </conditionalFormatting>
  <conditionalFormatting sqref="X28">
    <cfRule type="cellIs" dxfId="232" priority="53" operator="lessThanOrEqual">
      <formula>$X$8</formula>
    </cfRule>
    <cfRule type="cellIs" dxfId="231" priority="54" operator="lessThanOrEqual">
      <formula>$X$9</formula>
    </cfRule>
    <cfRule type="cellIs" dxfId="230" priority="55" operator="greaterThan">
      <formula>$X$9</formula>
    </cfRule>
  </conditionalFormatting>
  <conditionalFormatting sqref="H28">
    <cfRule type="cellIs" dxfId="229" priority="47" operator="lessThanOrEqual">
      <formula>$H$8</formula>
    </cfRule>
    <cfRule type="cellIs" dxfId="228" priority="48" operator="lessThanOrEqual">
      <formula>$H$9</formula>
    </cfRule>
    <cfRule type="cellIs" dxfId="227" priority="49" operator="greaterThan">
      <formula>$H$9</formula>
    </cfRule>
  </conditionalFormatting>
  <conditionalFormatting sqref="J28">
    <cfRule type="colorScale" priority="46">
      <colorScale>
        <cfvo type="num" val="0"/>
        <cfvo type="num" val="1"/>
        <color theme="0"/>
        <color theme="5"/>
      </colorScale>
    </cfRule>
  </conditionalFormatting>
  <conditionalFormatting sqref="K28">
    <cfRule type="cellIs" dxfId="226" priority="43" operator="lessThan">
      <formula>$K$8</formula>
    </cfRule>
    <cfRule type="cellIs" dxfId="225" priority="44" operator="lessThan">
      <formula>$K$9</formula>
    </cfRule>
    <cfRule type="cellIs" dxfId="224" priority="45" operator="greaterThanOrEqual">
      <formula>$K$9</formula>
    </cfRule>
  </conditionalFormatting>
  <conditionalFormatting sqref="L28">
    <cfRule type="cellIs" dxfId="223" priority="40" operator="lessThan">
      <formula>$L$8</formula>
    </cfRule>
    <cfRule type="cellIs" dxfId="222" priority="41" operator="lessThan">
      <formula>$L$9</formula>
    </cfRule>
    <cfRule type="cellIs" dxfId="221" priority="42" operator="greaterThanOrEqual">
      <formula>$L$9</formula>
    </cfRule>
  </conditionalFormatting>
  <conditionalFormatting sqref="N28">
    <cfRule type="cellIs" dxfId="220" priority="37" operator="lessThanOrEqual">
      <formula>$N$8</formula>
    </cfRule>
    <cfRule type="cellIs" dxfId="219" priority="38" operator="lessThanOrEqual">
      <formula>$N$9</formula>
    </cfRule>
    <cfRule type="cellIs" dxfId="218" priority="39" operator="greaterThan">
      <formula>$N$9</formula>
    </cfRule>
  </conditionalFormatting>
  <conditionalFormatting sqref="M28">
    <cfRule type="cellIs" dxfId="217" priority="34" operator="lessThanOrEqual">
      <formula>$M$8</formula>
    </cfRule>
    <cfRule type="cellIs" dxfId="216" priority="35" operator="lessThanOrEqual">
      <formula>$M$9</formula>
    </cfRule>
    <cfRule type="cellIs" dxfId="215" priority="36" operator="greaterThan">
      <formula>$M$9</formula>
    </cfRule>
  </conditionalFormatting>
  <conditionalFormatting sqref="C28">
    <cfRule type="cellIs" dxfId="214" priority="31" operator="lessThanOrEqual">
      <formula>$C$8</formula>
    </cfRule>
    <cfRule type="cellIs" dxfId="213" priority="32" operator="lessThanOrEqual">
      <formula>$C$9</formula>
    </cfRule>
    <cfRule type="cellIs" dxfId="212" priority="33" operator="greaterThan">
      <formula>$C$9</formula>
    </cfRule>
  </conditionalFormatting>
  <conditionalFormatting sqref="D28">
    <cfRule type="cellIs" priority="27" stopIfTrue="1" operator="equal">
      <formula>"Sem leitos*"</formula>
    </cfRule>
    <cfRule type="cellIs" dxfId="211" priority="28" operator="lessThanOrEqual">
      <formula>$D$8</formula>
    </cfRule>
    <cfRule type="cellIs" dxfId="210" priority="29" operator="lessThanOrEqual">
      <formula>$D$9</formula>
    </cfRule>
    <cfRule type="cellIs" dxfId="209" priority="30" operator="greaterThan">
      <formula>$D$9</formula>
    </cfRule>
  </conditionalFormatting>
  <conditionalFormatting sqref="F28">
    <cfRule type="cellIs" priority="23" stopIfTrue="1" operator="equal">
      <formula>"Sem leitos*"</formula>
    </cfRule>
    <cfRule type="cellIs" dxfId="208" priority="24" operator="lessThanOrEqual">
      <formula>$F$8</formula>
    </cfRule>
    <cfRule type="cellIs" dxfId="207" priority="25" operator="lessThanOrEqual">
      <formula>$F$9</formula>
    </cfRule>
    <cfRule type="cellIs" dxfId="206" priority="26" operator="greaterThan">
      <formula>$F$9</formula>
    </cfRule>
  </conditionalFormatting>
  <conditionalFormatting sqref="X28">
    <cfRule type="cellIs" dxfId="205" priority="20" operator="lessThanOrEqual">
      <formula>$X$8</formula>
    </cfRule>
    <cfRule type="cellIs" dxfId="204" priority="21" operator="lessThanOrEqual">
      <formula>$X$9</formula>
    </cfRule>
    <cfRule type="cellIs" dxfId="203" priority="22" operator="greaterThan">
      <formula>$X$9</formula>
    </cfRule>
  </conditionalFormatting>
  <conditionalFormatting sqref="B28">
    <cfRule type="cellIs" dxfId="202" priority="17" operator="lessThanOrEqual">
      <formula>$B$8</formula>
    </cfRule>
    <cfRule type="cellIs" dxfId="201" priority="18" operator="lessThanOrEqual">
      <formula>$B$9</formula>
    </cfRule>
    <cfRule type="cellIs" dxfId="200" priority="19" operator="greaterThan">
      <formula>$B$9</formula>
    </cfRule>
  </conditionalFormatting>
  <conditionalFormatting sqref="H28">
    <cfRule type="cellIs" dxfId="199" priority="14" operator="lessThanOrEqual">
      <formula>$H$8</formula>
    </cfRule>
    <cfRule type="cellIs" dxfId="198" priority="15" operator="lessThanOrEqual">
      <formula>$H$9</formula>
    </cfRule>
    <cfRule type="cellIs" dxfId="197" priority="16" operator="greaterThan">
      <formula>$H$9</formula>
    </cfRule>
  </conditionalFormatting>
  <conditionalFormatting sqref="J28">
    <cfRule type="colorScale" priority="13">
      <colorScale>
        <cfvo type="num" val="0"/>
        <cfvo type="num" val="1"/>
        <color theme="0"/>
        <color theme="5"/>
      </colorScale>
    </cfRule>
  </conditionalFormatting>
  <conditionalFormatting sqref="K28">
    <cfRule type="cellIs" dxfId="196" priority="10" operator="lessThan">
      <formula>$K$8</formula>
    </cfRule>
    <cfRule type="cellIs" dxfId="195" priority="11" operator="lessThan">
      <formula>$K$9</formula>
    </cfRule>
    <cfRule type="cellIs" dxfId="194" priority="12" operator="greaterThanOrEqual">
      <formula>$K$9</formula>
    </cfRule>
  </conditionalFormatting>
  <conditionalFormatting sqref="L28">
    <cfRule type="cellIs" dxfId="193" priority="7" operator="lessThan">
      <formula>$L$8</formula>
    </cfRule>
    <cfRule type="cellIs" dxfId="192" priority="8" operator="lessThan">
      <formula>$L$9</formula>
    </cfRule>
    <cfRule type="cellIs" dxfId="191" priority="9" operator="greaterThanOrEqual">
      <formula>$L$9</formula>
    </cfRule>
  </conditionalFormatting>
  <conditionalFormatting sqref="X15">
    <cfRule type="cellIs" dxfId="190" priority="6" operator="equal">
      <formula>19</formula>
    </cfRule>
  </conditionalFormatting>
  <conditionalFormatting sqref="X24">
    <cfRule type="cellIs" dxfId="189" priority="5" operator="equal">
      <formula>19</formula>
    </cfRule>
  </conditionalFormatting>
  <conditionalFormatting sqref="X14">
    <cfRule type="cellIs" dxfId="188" priority="4" operator="equal">
      <formula>11</formula>
    </cfRule>
  </conditionalFormatting>
  <conditionalFormatting sqref="X18">
    <cfRule type="cellIs" dxfId="187" priority="3" operator="equal">
      <formula>22</formula>
    </cfRule>
  </conditionalFormatting>
  <conditionalFormatting sqref="X23">
    <cfRule type="cellIs" dxfId="186" priority="2" operator="equal">
      <formula>29</formula>
    </cfRule>
  </conditionalFormatting>
  <conditionalFormatting sqref="AB18 AB23">
    <cfRule type="cellIs" dxfId="185" priority="1" operator="equal">
      <formula>"Roxa"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>
    <tabColor theme="9"/>
  </sheetPr>
  <dimension ref="A1:AF77"/>
  <sheetViews>
    <sheetView tabSelected="1" topLeftCell="A40" zoomScale="85" zoomScaleNormal="85" workbookViewId="0">
      <selection activeCell="AB68" sqref="AB68"/>
    </sheetView>
  </sheetViews>
  <sheetFormatPr defaultRowHeight="15" x14ac:dyDescent="0.25"/>
  <cols>
    <col min="1" max="1" width="35" style="47" bestFit="1" customWidth="1"/>
    <col min="2" max="2" width="53" style="20" customWidth="1"/>
    <col min="3" max="5" width="15" style="47" customWidth="1"/>
    <col min="6" max="6" width="15" style="47" hidden="1" customWidth="1"/>
    <col min="7" max="7" width="15" style="47" customWidth="1"/>
    <col min="8" max="8" width="15" style="47" hidden="1" customWidth="1"/>
    <col min="9" max="9" width="15" style="47" customWidth="1"/>
    <col min="10" max="11" width="15" style="47" hidden="1" customWidth="1"/>
    <col min="12" max="15" width="15" style="47" customWidth="1"/>
    <col min="16" max="24" width="15" style="47" hidden="1" customWidth="1"/>
    <col min="25" max="27" width="15" style="47" customWidth="1"/>
    <col min="28" max="30" width="15" style="46" customWidth="1"/>
    <col min="31" max="31" width="15" style="47" hidden="1" customWidth="1"/>
    <col min="32" max="32" width="19.85546875" style="47" customWidth="1"/>
    <col min="33" max="33" width="9.140625" style="47"/>
    <col min="34" max="34" width="25.140625" style="47" customWidth="1"/>
    <col min="35" max="35" width="18.7109375" style="47" customWidth="1"/>
    <col min="36" max="16384" width="9.140625" style="47"/>
  </cols>
  <sheetData>
    <row r="1" spans="1:32" ht="30" x14ac:dyDescent="0.25">
      <c r="A1" s="69" t="s">
        <v>2081</v>
      </c>
      <c r="B1" s="78" t="s">
        <v>1991</v>
      </c>
      <c r="C1" s="212" t="s">
        <v>1984</v>
      </c>
      <c r="D1" s="212"/>
      <c r="E1" s="213"/>
      <c r="F1" s="214" t="s">
        <v>1983</v>
      </c>
      <c r="G1" s="212"/>
      <c r="H1" s="212"/>
      <c r="I1" s="212"/>
      <c r="J1" s="212"/>
      <c r="K1" s="212"/>
      <c r="L1" s="212"/>
      <c r="M1" s="213"/>
      <c r="N1" s="214" t="s">
        <v>1985</v>
      </c>
      <c r="O1" s="213"/>
      <c r="P1" s="214" t="s">
        <v>1992</v>
      </c>
      <c r="Q1" s="212"/>
      <c r="R1" s="212"/>
      <c r="S1" s="212"/>
      <c r="T1" s="212"/>
      <c r="U1" s="212"/>
      <c r="V1" s="212"/>
      <c r="W1" s="212"/>
      <c r="X1" s="213"/>
      <c r="Y1" s="214" t="s">
        <v>1988</v>
      </c>
      <c r="Z1" s="215"/>
      <c r="AA1" s="216"/>
      <c r="AB1" s="217" t="s">
        <v>2041</v>
      </c>
      <c r="AC1" s="218"/>
      <c r="AD1" s="218"/>
      <c r="AE1" s="219"/>
      <c r="AF1" s="210" t="s">
        <v>2054</v>
      </c>
    </row>
    <row r="2" spans="1:32" x14ac:dyDescent="0.25">
      <c r="A2" s="226" t="s">
        <v>1980</v>
      </c>
      <c r="B2" s="127" t="s">
        <v>1989</v>
      </c>
      <c r="C2" s="75">
        <v>50</v>
      </c>
      <c r="D2" s="28">
        <v>0.1</v>
      </c>
      <c r="E2" s="28">
        <v>0.25</v>
      </c>
      <c r="F2" s="60" t="s">
        <v>2065</v>
      </c>
      <c r="G2" s="60">
        <v>0.5</v>
      </c>
      <c r="H2" s="60" t="s">
        <v>2065</v>
      </c>
      <c r="I2" s="60">
        <v>0.5</v>
      </c>
      <c r="J2" s="60" t="s">
        <v>2065</v>
      </c>
      <c r="K2" s="60" t="s">
        <v>2065</v>
      </c>
      <c r="L2" s="128">
        <v>4</v>
      </c>
      <c r="M2" s="128">
        <v>3.5</v>
      </c>
      <c r="N2" s="28">
        <v>-0.15</v>
      </c>
      <c r="O2" s="28">
        <v>-0.15</v>
      </c>
      <c r="P2" s="129"/>
      <c r="Q2" s="130"/>
      <c r="R2" s="130"/>
      <c r="S2" s="130"/>
      <c r="T2" s="130"/>
      <c r="U2" s="130"/>
      <c r="V2" s="130"/>
      <c r="W2" s="130"/>
      <c r="X2" s="130"/>
      <c r="Y2" s="228">
        <v>12</v>
      </c>
      <c r="Z2" s="229"/>
      <c r="AA2" s="230"/>
      <c r="AB2" s="220"/>
      <c r="AC2" s="205"/>
      <c r="AD2" s="205"/>
      <c r="AE2" s="221"/>
      <c r="AF2" s="210"/>
    </row>
    <row r="3" spans="1:32" x14ac:dyDescent="0.25">
      <c r="A3" s="227"/>
      <c r="B3" s="127" t="s">
        <v>1990</v>
      </c>
      <c r="C3" s="76">
        <v>100</v>
      </c>
      <c r="D3" s="35">
        <v>0.2</v>
      </c>
      <c r="E3" s="35">
        <v>0.4</v>
      </c>
      <c r="F3" s="61" t="s">
        <v>2065</v>
      </c>
      <c r="G3" s="61">
        <v>0.9</v>
      </c>
      <c r="H3" s="61" t="s">
        <v>2065</v>
      </c>
      <c r="I3" s="61">
        <v>0.8</v>
      </c>
      <c r="J3" s="61" t="s">
        <v>2065</v>
      </c>
      <c r="K3" s="61" t="s">
        <v>2065</v>
      </c>
      <c r="L3" s="131">
        <v>7</v>
      </c>
      <c r="M3" s="131">
        <v>6</v>
      </c>
      <c r="N3" s="35">
        <v>0.15</v>
      </c>
      <c r="O3" s="35">
        <v>0.15</v>
      </c>
      <c r="P3" s="132"/>
      <c r="Q3" s="133"/>
      <c r="R3" s="133"/>
      <c r="S3" s="133"/>
      <c r="T3" s="133"/>
      <c r="U3" s="133"/>
      <c r="V3" s="133"/>
      <c r="W3" s="133"/>
      <c r="X3" s="133"/>
      <c r="Y3" s="231">
        <v>19</v>
      </c>
      <c r="Z3" s="232"/>
      <c r="AA3" s="233"/>
      <c r="AB3" s="220"/>
      <c r="AC3" s="205"/>
      <c r="AD3" s="205"/>
      <c r="AE3" s="221"/>
      <c r="AF3" s="210"/>
    </row>
    <row r="4" spans="1:32" ht="90" x14ac:dyDescent="0.25">
      <c r="A4" s="126" t="s">
        <v>1973</v>
      </c>
      <c r="B4" s="127" t="s">
        <v>1974</v>
      </c>
      <c r="C4" s="67" t="s">
        <v>1982</v>
      </c>
      <c r="D4" s="125" t="s">
        <v>1979</v>
      </c>
      <c r="E4" s="125" t="s">
        <v>2018</v>
      </c>
      <c r="F4" s="125" t="s">
        <v>2066</v>
      </c>
      <c r="G4" s="125" t="s">
        <v>1975</v>
      </c>
      <c r="H4" s="125" t="s">
        <v>2068</v>
      </c>
      <c r="I4" s="125" t="s">
        <v>2063</v>
      </c>
      <c r="J4" s="125" t="s">
        <v>2067</v>
      </c>
      <c r="K4" s="125" t="s">
        <v>2064</v>
      </c>
      <c r="L4" s="125" t="s">
        <v>2075</v>
      </c>
      <c r="M4" s="125" t="s">
        <v>2074</v>
      </c>
      <c r="N4" s="125" t="s">
        <v>2016</v>
      </c>
      <c r="O4" s="125" t="s">
        <v>2017</v>
      </c>
      <c r="P4" s="124" t="s">
        <v>1982</v>
      </c>
      <c r="Q4" s="125" t="s">
        <v>1979</v>
      </c>
      <c r="R4" s="125" t="s">
        <v>1978</v>
      </c>
      <c r="S4" s="125" t="s">
        <v>1975</v>
      </c>
      <c r="T4" s="125"/>
      <c r="U4" s="125" t="s">
        <v>1986</v>
      </c>
      <c r="V4" s="125"/>
      <c r="W4" s="125" t="s">
        <v>2016</v>
      </c>
      <c r="X4" s="125" t="s">
        <v>2017</v>
      </c>
      <c r="Y4" s="125" t="s">
        <v>2049</v>
      </c>
      <c r="Z4" s="68" t="s">
        <v>2043</v>
      </c>
      <c r="AA4" s="127" t="s">
        <v>2019</v>
      </c>
      <c r="AB4" s="234" t="s">
        <v>2082</v>
      </c>
      <c r="AC4" s="234" t="s">
        <v>2058</v>
      </c>
      <c r="AD4" s="224" t="s">
        <v>2083</v>
      </c>
      <c r="AE4" s="222" t="s">
        <v>2057</v>
      </c>
      <c r="AF4" s="210"/>
    </row>
    <row r="5" spans="1:32" ht="15.75" thickBot="1" x14ac:dyDescent="0.3">
      <c r="A5" s="70"/>
      <c r="B5" s="79"/>
      <c r="C5" s="77">
        <v>1</v>
      </c>
      <c r="D5" s="71">
        <v>2</v>
      </c>
      <c r="E5" s="71">
        <v>2</v>
      </c>
      <c r="F5" s="71" t="s">
        <v>2065</v>
      </c>
      <c r="G5" s="71">
        <v>4</v>
      </c>
      <c r="H5" s="71" t="s">
        <v>2065</v>
      </c>
      <c r="I5" s="71">
        <v>0</v>
      </c>
      <c r="J5" s="71" t="s">
        <v>2065</v>
      </c>
      <c r="K5" s="71" t="s">
        <v>2065</v>
      </c>
      <c r="L5" s="71">
        <v>4</v>
      </c>
      <c r="M5" s="71">
        <v>0</v>
      </c>
      <c r="N5" s="71">
        <v>2</v>
      </c>
      <c r="O5" s="71">
        <v>1</v>
      </c>
      <c r="P5" s="72"/>
      <c r="Q5" s="73"/>
      <c r="R5" s="73"/>
      <c r="S5" s="73"/>
      <c r="T5" s="73"/>
      <c r="U5" s="73"/>
      <c r="V5" s="73"/>
      <c r="W5" s="73"/>
      <c r="X5" s="73"/>
      <c r="Y5" s="56" t="s">
        <v>2032</v>
      </c>
      <c r="Z5" s="56" t="s">
        <v>2032</v>
      </c>
      <c r="AA5" s="74" t="s">
        <v>2032</v>
      </c>
      <c r="AB5" s="235"/>
      <c r="AC5" s="235"/>
      <c r="AD5" s="225"/>
      <c r="AE5" s="223"/>
      <c r="AF5" s="211"/>
    </row>
    <row r="6" spans="1:32" x14ac:dyDescent="0.25">
      <c r="A6" s="134" t="s">
        <v>1004</v>
      </c>
      <c r="B6" s="135" t="s">
        <v>1025</v>
      </c>
      <c r="C6" s="83">
        <v>96</v>
      </c>
      <c r="D6" s="86">
        <v>0.46</v>
      </c>
      <c r="E6" s="86">
        <v>0.74</v>
      </c>
      <c r="F6" s="136">
        <v>90</v>
      </c>
      <c r="G6" s="86">
        <v>1</v>
      </c>
      <c r="H6" s="136">
        <v>70</v>
      </c>
      <c r="I6" s="86">
        <v>0.95714285714285718</v>
      </c>
      <c r="J6" s="136" t="e">
        <v>#REF!</v>
      </c>
      <c r="K6" s="86" t="e">
        <v>#REF!</v>
      </c>
      <c r="L6" s="88">
        <v>0</v>
      </c>
      <c r="M6" s="88">
        <v>0.6</v>
      </c>
      <c r="N6" s="86">
        <v>0.1</v>
      </c>
      <c r="O6" s="86">
        <v>-0.02</v>
      </c>
      <c r="P6" s="137">
        <v>1</v>
      </c>
      <c r="Q6" s="137">
        <v>4</v>
      </c>
      <c r="R6" s="137">
        <v>4</v>
      </c>
      <c r="S6" s="137">
        <v>8</v>
      </c>
      <c r="T6" s="137">
        <v>0</v>
      </c>
      <c r="U6" s="137">
        <v>8</v>
      </c>
      <c r="V6" s="137">
        <v>0</v>
      </c>
      <c r="W6" s="137">
        <v>2</v>
      </c>
      <c r="X6" s="137">
        <v>1</v>
      </c>
      <c r="Y6" s="138">
        <v>28</v>
      </c>
      <c r="Z6" s="134">
        <v>27</v>
      </c>
      <c r="AA6" s="135">
        <v>22</v>
      </c>
      <c r="AB6" s="139" t="s">
        <v>2039</v>
      </c>
      <c r="AC6" s="134">
        <v>0</v>
      </c>
      <c r="AD6" s="140" t="s">
        <v>2039</v>
      </c>
      <c r="AE6" s="141">
        <v>0</v>
      </c>
      <c r="AF6" s="112">
        <v>0.72637540920668597</v>
      </c>
    </row>
    <row r="7" spans="1:32" x14ac:dyDescent="0.25">
      <c r="A7" s="142" t="s">
        <v>1004</v>
      </c>
      <c r="B7" s="143" t="s">
        <v>2072</v>
      </c>
      <c r="C7" s="84">
        <v>268</v>
      </c>
      <c r="D7" s="58">
        <v>0.3</v>
      </c>
      <c r="E7" s="58">
        <v>0.32</v>
      </c>
      <c r="F7" s="144">
        <v>791</v>
      </c>
      <c r="G7" s="58">
        <v>0.87</v>
      </c>
      <c r="H7" s="144">
        <v>281</v>
      </c>
      <c r="I7" s="58">
        <v>0.78647686832740216</v>
      </c>
      <c r="J7" s="144" t="e">
        <v>#REF!</v>
      </c>
      <c r="K7" s="58" t="e">
        <v>#REF!</v>
      </c>
      <c r="L7" s="25">
        <v>5.2</v>
      </c>
      <c r="M7" s="25">
        <v>2.9</v>
      </c>
      <c r="N7" s="58">
        <v>0</v>
      </c>
      <c r="O7" s="58">
        <v>0.95</v>
      </c>
      <c r="P7" s="145">
        <v>2</v>
      </c>
      <c r="Q7" s="145">
        <v>4</v>
      </c>
      <c r="R7" s="145">
        <v>2</v>
      </c>
      <c r="S7" s="145">
        <v>4</v>
      </c>
      <c r="T7" s="145">
        <v>0</v>
      </c>
      <c r="U7" s="145">
        <v>4</v>
      </c>
      <c r="V7" s="145">
        <v>0</v>
      </c>
      <c r="W7" s="145">
        <v>2</v>
      </c>
      <c r="X7" s="145">
        <v>2</v>
      </c>
      <c r="Y7" s="146">
        <v>20</v>
      </c>
      <c r="Z7" s="142">
        <v>14</v>
      </c>
      <c r="AA7" s="144">
        <v>22</v>
      </c>
      <c r="AB7" s="147" t="s">
        <v>2040</v>
      </c>
      <c r="AC7" s="142" t="s">
        <v>2059</v>
      </c>
      <c r="AD7" s="146" t="s">
        <v>2039</v>
      </c>
      <c r="AE7" s="148">
        <v>0</v>
      </c>
      <c r="AF7" s="113">
        <v>0.59585984886694066</v>
      </c>
    </row>
    <row r="8" spans="1:32" x14ac:dyDescent="0.25">
      <c r="A8" s="149" t="s">
        <v>1004</v>
      </c>
      <c r="B8" s="144" t="s">
        <v>1927</v>
      </c>
      <c r="C8" s="84">
        <v>86</v>
      </c>
      <c r="D8" s="58">
        <v>0.46</v>
      </c>
      <c r="E8" s="58">
        <v>0.91</v>
      </c>
      <c r="F8" s="144">
        <v>20</v>
      </c>
      <c r="G8" s="58">
        <v>0.55000000000000004</v>
      </c>
      <c r="H8" s="144">
        <v>20</v>
      </c>
      <c r="I8" s="58">
        <v>0.5</v>
      </c>
      <c r="J8" s="144" t="e">
        <v>#REF!</v>
      </c>
      <c r="K8" s="58" t="e">
        <v>#REF!</v>
      </c>
      <c r="L8" s="25">
        <v>3.4</v>
      </c>
      <c r="M8" s="25">
        <v>3.8</v>
      </c>
      <c r="N8" s="58">
        <v>0.15</v>
      </c>
      <c r="O8" s="58">
        <v>-7.0000000000000007E-2</v>
      </c>
      <c r="P8" s="145">
        <v>1</v>
      </c>
      <c r="Q8" s="145">
        <v>4</v>
      </c>
      <c r="R8" s="145">
        <v>4</v>
      </c>
      <c r="S8" s="145">
        <v>4</v>
      </c>
      <c r="T8" s="145">
        <v>0</v>
      </c>
      <c r="U8" s="145">
        <v>8</v>
      </c>
      <c r="V8" s="145">
        <v>0</v>
      </c>
      <c r="W8" s="145">
        <v>2</v>
      </c>
      <c r="X8" s="145">
        <v>1</v>
      </c>
      <c r="Y8" s="146">
        <v>24</v>
      </c>
      <c r="Z8" s="149">
        <v>15</v>
      </c>
      <c r="AA8" s="144">
        <v>22</v>
      </c>
      <c r="AB8" s="147" t="s">
        <v>2040</v>
      </c>
      <c r="AC8" s="149">
        <v>7</v>
      </c>
      <c r="AD8" s="146" t="s">
        <v>2039</v>
      </c>
      <c r="AE8" s="148">
        <v>0</v>
      </c>
      <c r="AF8" s="114">
        <v>0.78716085971760397</v>
      </c>
    </row>
    <row r="9" spans="1:32" x14ac:dyDescent="0.25">
      <c r="A9" s="142" t="s">
        <v>1004</v>
      </c>
      <c r="B9" s="143" t="s">
        <v>1185</v>
      </c>
      <c r="C9" s="84">
        <v>116</v>
      </c>
      <c r="D9" s="58">
        <v>0.38</v>
      </c>
      <c r="E9" s="58">
        <v>0.68</v>
      </c>
      <c r="F9" s="143">
        <v>137</v>
      </c>
      <c r="G9" s="58">
        <v>0.77</v>
      </c>
      <c r="H9" s="143">
        <v>90</v>
      </c>
      <c r="I9" s="58">
        <v>0.78888888888888886</v>
      </c>
      <c r="J9" s="143" t="e">
        <v>#REF!</v>
      </c>
      <c r="K9" s="58" t="e">
        <v>#REF!</v>
      </c>
      <c r="L9" s="25">
        <v>5.6</v>
      </c>
      <c r="M9" s="25">
        <v>3.3</v>
      </c>
      <c r="N9" s="58">
        <v>0.03</v>
      </c>
      <c r="O9" s="58">
        <v>0.16</v>
      </c>
      <c r="P9" s="145">
        <v>2</v>
      </c>
      <c r="Q9" s="145">
        <v>4</v>
      </c>
      <c r="R9" s="145">
        <v>4</v>
      </c>
      <c r="S9" s="145">
        <v>4</v>
      </c>
      <c r="T9" s="145">
        <v>0</v>
      </c>
      <c r="U9" s="145">
        <v>4</v>
      </c>
      <c r="V9" s="145">
        <v>0</v>
      </c>
      <c r="W9" s="145">
        <v>2</v>
      </c>
      <c r="X9" s="145">
        <v>2</v>
      </c>
      <c r="Y9" s="150">
        <v>22</v>
      </c>
      <c r="Z9" s="142">
        <v>26</v>
      </c>
      <c r="AA9" s="144">
        <v>22</v>
      </c>
      <c r="AB9" s="147" t="s">
        <v>2039</v>
      </c>
      <c r="AC9" s="142">
        <v>0</v>
      </c>
      <c r="AD9" s="146" t="s">
        <v>2039</v>
      </c>
      <c r="AE9" s="148">
        <v>0</v>
      </c>
      <c r="AF9" s="113">
        <v>0.65544720585861382</v>
      </c>
    </row>
    <row r="10" spans="1:32" x14ac:dyDescent="0.25">
      <c r="A10" s="149" t="s">
        <v>1004</v>
      </c>
      <c r="B10" s="144" t="s">
        <v>1211</v>
      </c>
      <c r="C10" s="84">
        <v>70</v>
      </c>
      <c r="D10" s="58">
        <v>0.31</v>
      </c>
      <c r="E10" s="58">
        <v>0.37</v>
      </c>
      <c r="F10" s="144">
        <v>50</v>
      </c>
      <c r="G10" s="58">
        <v>0.54</v>
      </c>
      <c r="H10" s="144">
        <v>30</v>
      </c>
      <c r="I10" s="58">
        <v>0.33333333333333331</v>
      </c>
      <c r="J10" s="144" t="e">
        <v>#REF!</v>
      </c>
      <c r="K10" s="58" t="e">
        <v>#REF!</v>
      </c>
      <c r="L10" s="25">
        <v>14</v>
      </c>
      <c r="M10" s="25">
        <v>12.2</v>
      </c>
      <c r="N10" s="58">
        <v>0.24</v>
      </c>
      <c r="O10" s="58">
        <v>-0.13</v>
      </c>
      <c r="P10" s="145">
        <v>1</v>
      </c>
      <c r="Q10" s="145">
        <v>4</v>
      </c>
      <c r="R10" s="145">
        <v>2</v>
      </c>
      <c r="S10" s="145">
        <v>4</v>
      </c>
      <c r="T10" s="145">
        <v>0</v>
      </c>
      <c r="U10" s="145">
        <v>0</v>
      </c>
      <c r="V10" s="145">
        <v>0</v>
      </c>
      <c r="W10" s="145">
        <v>4</v>
      </c>
      <c r="X10" s="145">
        <v>1</v>
      </c>
      <c r="Y10" s="146">
        <v>16</v>
      </c>
      <c r="Z10" s="149">
        <v>16</v>
      </c>
      <c r="AA10" s="144">
        <v>22</v>
      </c>
      <c r="AB10" s="147" t="s">
        <v>2040</v>
      </c>
      <c r="AC10" s="149" t="s">
        <v>2059</v>
      </c>
      <c r="AD10" s="146" t="s">
        <v>2040</v>
      </c>
      <c r="AE10" s="148" t="s">
        <v>2059</v>
      </c>
      <c r="AF10" s="114">
        <v>0.87770592294237526</v>
      </c>
    </row>
    <row r="11" spans="1:32" x14ac:dyDescent="0.25">
      <c r="A11" s="142" t="s">
        <v>1004</v>
      </c>
      <c r="B11" s="143" t="s">
        <v>1956</v>
      </c>
      <c r="C11" s="84">
        <v>68</v>
      </c>
      <c r="D11" s="58">
        <v>0.14000000000000001</v>
      </c>
      <c r="E11" s="58">
        <v>1</v>
      </c>
      <c r="F11" s="143">
        <v>10</v>
      </c>
      <c r="G11" s="58">
        <v>0.6</v>
      </c>
      <c r="H11" s="143">
        <v>10</v>
      </c>
      <c r="I11" s="58">
        <v>0.6</v>
      </c>
      <c r="J11" s="143" t="e">
        <v>#REF!</v>
      </c>
      <c r="K11" s="58" t="e">
        <v>#REF!</v>
      </c>
      <c r="L11" s="25">
        <v>4.5999999999999996</v>
      </c>
      <c r="M11" s="25">
        <v>4.5999999999999996</v>
      </c>
      <c r="N11" s="58">
        <v>-0.39</v>
      </c>
      <c r="O11" s="58">
        <v>-0.28999999999999998</v>
      </c>
      <c r="P11" s="145">
        <v>1</v>
      </c>
      <c r="Q11" s="145">
        <v>2</v>
      </c>
      <c r="R11" s="145">
        <v>4</v>
      </c>
      <c r="S11" s="145">
        <v>4</v>
      </c>
      <c r="T11" s="145">
        <v>0</v>
      </c>
      <c r="U11" s="145">
        <v>4</v>
      </c>
      <c r="V11" s="145">
        <v>0</v>
      </c>
      <c r="W11" s="145">
        <v>0</v>
      </c>
      <c r="X11" s="145">
        <v>0</v>
      </c>
      <c r="Y11" s="150">
        <v>15</v>
      </c>
      <c r="Z11" s="142">
        <v>11</v>
      </c>
      <c r="AA11" s="144">
        <v>22</v>
      </c>
      <c r="AB11" s="147" t="s">
        <v>2040</v>
      </c>
      <c r="AC11" s="142">
        <v>21</v>
      </c>
      <c r="AD11" s="146" t="s">
        <v>2040</v>
      </c>
      <c r="AE11" s="148" t="s">
        <v>2059</v>
      </c>
      <c r="AF11" s="113">
        <v>0.91964069714850694</v>
      </c>
    </row>
    <row r="12" spans="1:32" x14ac:dyDescent="0.25">
      <c r="A12" s="149" t="s">
        <v>1004</v>
      </c>
      <c r="B12" s="144" t="s">
        <v>1375</v>
      </c>
      <c r="C12" s="84">
        <v>308</v>
      </c>
      <c r="D12" s="58">
        <v>0.52</v>
      </c>
      <c r="E12" s="58">
        <v>0.43</v>
      </c>
      <c r="F12" s="144">
        <v>47</v>
      </c>
      <c r="G12" s="58">
        <v>0.45</v>
      </c>
      <c r="H12" s="144">
        <v>25</v>
      </c>
      <c r="I12" s="58">
        <v>0.36</v>
      </c>
      <c r="J12" s="144" t="e">
        <v>#REF!</v>
      </c>
      <c r="K12" s="58" t="e">
        <v>#REF!</v>
      </c>
      <c r="L12" s="25">
        <v>16.3</v>
      </c>
      <c r="M12" s="25">
        <v>10</v>
      </c>
      <c r="N12" s="58">
        <v>0.27</v>
      </c>
      <c r="O12" s="58">
        <v>0.83</v>
      </c>
      <c r="P12" s="145">
        <v>2</v>
      </c>
      <c r="Q12" s="145">
        <v>4</v>
      </c>
      <c r="R12" s="145">
        <v>4</v>
      </c>
      <c r="S12" s="145">
        <v>0</v>
      </c>
      <c r="T12" s="145">
        <v>0</v>
      </c>
      <c r="U12" s="145">
        <v>0</v>
      </c>
      <c r="V12" s="145">
        <v>0</v>
      </c>
      <c r="W12" s="145">
        <v>4</v>
      </c>
      <c r="X12" s="145">
        <v>2</v>
      </c>
      <c r="Y12" s="150">
        <v>16</v>
      </c>
      <c r="Z12" s="149">
        <v>12</v>
      </c>
      <c r="AA12" s="144">
        <v>22</v>
      </c>
      <c r="AB12" s="147" t="s">
        <v>2062</v>
      </c>
      <c r="AC12" s="149" t="s">
        <v>2059</v>
      </c>
      <c r="AD12" s="146" t="s">
        <v>2040</v>
      </c>
      <c r="AE12" s="148" t="s">
        <v>2059</v>
      </c>
      <c r="AF12" s="114">
        <v>0.67146202179808967</v>
      </c>
    </row>
    <row r="13" spans="1:32" x14ac:dyDescent="0.25">
      <c r="A13" s="151" t="s">
        <v>1004</v>
      </c>
      <c r="B13" s="152" t="s">
        <v>1941</v>
      </c>
      <c r="C13" s="84">
        <v>135</v>
      </c>
      <c r="D13" s="58">
        <v>0.41</v>
      </c>
      <c r="E13" s="58">
        <v>0.8</v>
      </c>
      <c r="F13" s="152">
        <v>23</v>
      </c>
      <c r="G13" s="58">
        <v>0.43</v>
      </c>
      <c r="H13" s="152">
        <v>15</v>
      </c>
      <c r="I13" s="58">
        <v>0.53333333333333333</v>
      </c>
      <c r="J13" s="152" t="e">
        <v>#REF!</v>
      </c>
      <c r="K13" s="58" t="e">
        <v>#REF!</v>
      </c>
      <c r="L13" s="25">
        <v>12.4</v>
      </c>
      <c r="M13" s="25">
        <v>6.7</v>
      </c>
      <c r="N13" s="58">
        <v>-0.09</v>
      </c>
      <c r="O13" s="58">
        <v>0.74</v>
      </c>
      <c r="P13" s="145">
        <v>2</v>
      </c>
      <c r="Q13" s="145">
        <v>4</v>
      </c>
      <c r="R13" s="145">
        <v>4</v>
      </c>
      <c r="S13" s="145">
        <v>0</v>
      </c>
      <c r="T13" s="145">
        <v>0</v>
      </c>
      <c r="U13" s="145">
        <v>0</v>
      </c>
      <c r="V13" s="145">
        <v>0</v>
      </c>
      <c r="W13" s="145">
        <v>2</v>
      </c>
      <c r="X13" s="145">
        <v>2</v>
      </c>
      <c r="Y13" s="146">
        <v>14</v>
      </c>
      <c r="Z13" s="151">
        <v>14</v>
      </c>
      <c r="AA13" s="144">
        <v>22</v>
      </c>
      <c r="AB13" s="147" t="s">
        <v>2040</v>
      </c>
      <c r="AC13" s="151">
        <v>14</v>
      </c>
      <c r="AD13" s="146" t="s">
        <v>2040</v>
      </c>
      <c r="AE13" s="148">
        <v>21</v>
      </c>
      <c r="AF13" s="21">
        <v>0.74175995908393477</v>
      </c>
    </row>
    <row r="14" spans="1:32" x14ac:dyDescent="0.25">
      <c r="A14" s="149" t="s">
        <v>1004</v>
      </c>
      <c r="B14" s="144" t="s">
        <v>1606</v>
      </c>
      <c r="C14" s="84">
        <v>314</v>
      </c>
      <c r="D14" s="58">
        <v>0.31</v>
      </c>
      <c r="E14" s="58">
        <v>0.42</v>
      </c>
      <c r="F14" s="144">
        <v>20</v>
      </c>
      <c r="G14" s="58">
        <v>0.95</v>
      </c>
      <c r="H14" s="144">
        <v>10</v>
      </c>
      <c r="I14" s="58">
        <v>0.8</v>
      </c>
      <c r="J14" s="144" t="e">
        <v>#REF!</v>
      </c>
      <c r="K14" s="58" t="e">
        <v>#REF!</v>
      </c>
      <c r="L14" s="25">
        <v>0.8</v>
      </c>
      <c r="M14" s="25">
        <v>1.7</v>
      </c>
      <c r="N14" s="58">
        <v>0.41</v>
      </c>
      <c r="O14" s="58">
        <v>0.13</v>
      </c>
      <c r="P14" s="145">
        <v>2</v>
      </c>
      <c r="Q14" s="145">
        <v>4</v>
      </c>
      <c r="R14" s="145">
        <v>4</v>
      </c>
      <c r="S14" s="145">
        <v>8</v>
      </c>
      <c r="T14" s="145">
        <v>0</v>
      </c>
      <c r="U14" s="145">
        <v>8</v>
      </c>
      <c r="V14" s="145">
        <v>0</v>
      </c>
      <c r="W14" s="145">
        <v>4</v>
      </c>
      <c r="X14" s="145">
        <v>1</v>
      </c>
      <c r="Y14" s="150">
        <v>31</v>
      </c>
      <c r="Z14" s="149">
        <v>30</v>
      </c>
      <c r="AA14" s="144">
        <v>22</v>
      </c>
      <c r="AB14" s="147" t="s">
        <v>2039</v>
      </c>
      <c r="AC14" s="149">
        <v>0</v>
      </c>
      <c r="AD14" s="146" t="s">
        <v>2039</v>
      </c>
      <c r="AE14" s="148">
        <v>0</v>
      </c>
      <c r="AF14" s="114">
        <v>0.6375600897340028</v>
      </c>
    </row>
    <row r="15" spans="1:32" ht="15.75" thickBot="1" x14ac:dyDescent="0.3">
      <c r="A15" s="153" t="s">
        <v>1004</v>
      </c>
      <c r="B15" s="154" t="s">
        <v>1823</v>
      </c>
      <c r="C15" s="85">
        <v>166</v>
      </c>
      <c r="D15" s="87">
        <v>0.34</v>
      </c>
      <c r="E15" s="87">
        <v>0.52</v>
      </c>
      <c r="F15" s="154">
        <v>62</v>
      </c>
      <c r="G15" s="87">
        <v>0.68</v>
      </c>
      <c r="H15" s="154">
        <v>40</v>
      </c>
      <c r="I15" s="87">
        <v>0.55000000000000004</v>
      </c>
      <c r="J15" s="154" t="e">
        <v>#REF!</v>
      </c>
      <c r="K15" s="87" t="e">
        <v>#REF!</v>
      </c>
      <c r="L15" s="89">
        <v>5.5</v>
      </c>
      <c r="M15" s="89">
        <v>5</v>
      </c>
      <c r="N15" s="87">
        <v>-0.26</v>
      </c>
      <c r="O15" s="87">
        <v>-7.0000000000000007E-2</v>
      </c>
      <c r="P15" s="155">
        <v>2</v>
      </c>
      <c r="Q15" s="155">
        <v>4</v>
      </c>
      <c r="R15" s="155">
        <v>4</v>
      </c>
      <c r="S15" s="155">
        <v>4</v>
      </c>
      <c r="T15" s="155">
        <v>0</v>
      </c>
      <c r="U15" s="155">
        <v>4</v>
      </c>
      <c r="V15" s="155">
        <v>0</v>
      </c>
      <c r="W15" s="155">
        <v>0</v>
      </c>
      <c r="X15" s="155">
        <v>1</v>
      </c>
      <c r="Y15" s="156">
        <v>19</v>
      </c>
      <c r="Z15" s="153">
        <v>20</v>
      </c>
      <c r="AA15" s="157">
        <v>22</v>
      </c>
      <c r="AB15" s="158" t="s">
        <v>2039</v>
      </c>
      <c r="AC15" s="153">
        <v>0</v>
      </c>
      <c r="AD15" s="156" t="s">
        <v>2040</v>
      </c>
      <c r="AE15" s="159">
        <v>7</v>
      </c>
      <c r="AF15" s="22">
        <v>0.7995046661246421</v>
      </c>
    </row>
    <row r="16" spans="1:32" x14ac:dyDescent="0.25">
      <c r="A16" s="134" t="s">
        <v>977</v>
      </c>
      <c r="B16" s="135" t="s">
        <v>976</v>
      </c>
      <c r="C16" s="83">
        <v>80</v>
      </c>
      <c r="D16" s="86">
        <v>0.27</v>
      </c>
      <c r="E16" s="86">
        <v>0.33</v>
      </c>
      <c r="F16" s="135">
        <v>65</v>
      </c>
      <c r="G16" s="86">
        <v>0.71</v>
      </c>
      <c r="H16" s="135">
        <v>30</v>
      </c>
      <c r="I16" s="86">
        <v>0.5</v>
      </c>
      <c r="J16" s="135" t="e">
        <v>#REF!</v>
      </c>
      <c r="K16" s="86" t="e">
        <v>#REF!</v>
      </c>
      <c r="L16" s="88">
        <v>9.5</v>
      </c>
      <c r="M16" s="88">
        <v>7.5</v>
      </c>
      <c r="N16" s="86">
        <v>-0.16</v>
      </c>
      <c r="O16" s="86">
        <v>-0.3</v>
      </c>
      <c r="P16" s="137">
        <v>1</v>
      </c>
      <c r="Q16" s="137">
        <v>4</v>
      </c>
      <c r="R16" s="137">
        <v>2</v>
      </c>
      <c r="S16" s="137">
        <v>4</v>
      </c>
      <c r="T16" s="137">
        <v>0</v>
      </c>
      <c r="U16" s="137">
        <v>0</v>
      </c>
      <c r="V16" s="137">
        <v>0</v>
      </c>
      <c r="W16" s="137">
        <v>0</v>
      </c>
      <c r="X16" s="137">
        <v>0</v>
      </c>
      <c r="Y16" s="160">
        <v>11</v>
      </c>
      <c r="Z16" s="134">
        <v>11</v>
      </c>
      <c r="AA16" s="135">
        <v>17</v>
      </c>
      <c r="AB16" s="139" t="s">
        <v>2062</v>
      </c>
      <c r="AC16" s="134" t="s">
        <v>2059</v>
      </c>
      <c r="AD16" s="140" t="s">
        <v>2062</v>
      </c>
      <c r="AE16" s="141" t="s">
        <v>2059</v>
      </c>
      <c r="AF16" s="112">
        <v>0.82974580001162623</v>
      </c>
    </row>
    <row r="17" spans="1:32" x14ac:dyDescent="0.25">
      <c r="A17" s="151" t="s">
        <v>977</v>
      </c>
      <c r="B17" s="152" t="s">
        <v>1163</v>
      </c>
      <c r="C17" s="84">
        <v>230</v>
      </c>
      <c r="D17" s="58">
        <v>0.37</v>
      </c>
      <c r="E17" s="58">
        <v>0.78</v>
      </c>
      <c r="F17" s="152">
        <v>10</v>
      </c>
      <c r="G17" s="58">
        <v>0.9</v>
      </c>
      <c r="H17" s="152">
        <v>10</v>
      </c>
      <c r="I17" s="58">
        <v>0.7</v>
      </c>
      <c r="J17" s="152" t="e">
        <v>#REF!</v>
      </c>
      <c r="K17" s="58" t="e">
        <v>#REF!</v>
      </c>
      <c r="L17" s="25">
        <v>1.3</v>
      </c>
      <c r="M17" s="25">
        <v>4</v>
      </c>
      <c r="N17" s="58">
        <v>-0.08</v>
      </c>
      <c r="O17" s="58">
        <v>0.05</v>
      </c>
      <c r="P17" s="145">
        <v>2</v>
      </c>
      <c r="Q17" s="145">
        <v>4</v>
      </c>
      <c r="R17" s="145">
        <v>4</v>
      </c>
      <c r="S17" s="145">
        <v>4</v>
      </c>
      <c r="T17" s="145">
        <v>0</v>
      </c>
      <c r="U17" s="145">
        <v>8</v>
      </c>
      <c r="V17" s="145">
        <v>0</v>
      </c>
      <c r="W17" s="145">
        <v>2</v>
      </c>
      <c r="X17" s="145">
        <v>1</v>
      </c>
      <c r="Y17" s="146">
        <v>25</v>
      </c>
      <c r="Z17" s="151">
        <v>19</v>
      </c>
      <c r="AA17" s="144">
        <v>17</v>
      </c>
      <c r="AB17" s="147" t="s">
        <v>2040</v>
      </c>
      <c r="AC17" s="151">
        <v>14</v>
      </c>
      <c r="AD17" s="146" t="s">
        <v>2039</v>
      </c>
      <c r="AE17" s="148">
        <v>0</v>
      </c>
      <c r="AF17" s="21">
        <v>0.59172407210016387</v>
      </c>
    </row>
    <row r="18" spans="1:32" x14ac:dyDescent="0.25">
      <c r="A18" s="149" t="s">
        <v>977</v>
      </c>
      <c r="B18" s="144" t="s">
        <v>1172</v>
      </c>
      <c r="C18" s="84">
        <v>201</v>
      </c>
      <c r="D18" s="58">
        <v>0.59</v>
      </c>
      <c r="E18" s="58">
        <v>0.78</v>
      </c>
      <c r="F18" s="144">
        <v>36</v>
      </c>
      <c r="G18" s="58">
        <v>0.5</v>
      </c>
      <c r="H18" s="144">
        <v>27</v>
      </c>
      <c r="I18" s="58">
        <v>0.51851851851851849</v>
      </c>
      <c r="J18" s="144" t="e">
        <v>#REF!</v>
      </c>
      <c r="K18" s="58" t="e">
        <v>#REF!</v>
      </c>
      <c r="L18" s="25">
        <v>13.3</v>
      </c>
      <c r="M18" s="25">
        <v>9.6</v>
      </c>
      <c r="N18" s="58">
        <v>0.23</v>
      </c>
      <c r="O18" s="58">
        <v>0.13</v>
      </c>
      <c r="P18" s="145">
        <v>2</v>
      </c>
      <c r="Q18" s="145">
        <v>4</v>
      </c>
      <c r="R18" s="145">
        <v>4</v>
      </c>
      <c r="S18" s="145">
        <v>0</v>
      </c>
      <c r="T18" s="145">
        <v>0</v>
      </c>
      <c r="U18" s="145">
        <v>0</v>
      </c>
      <c r="V18" s="145">
        <v>0</v>
      </c>
      <c r="W18" s="145">
        <v>4</v>
      </c>
      <c r="X18" s="145">
        <v>1</v>
      </c>
      <c r="Y18" s="146">
        <v>15</v>
      </c>
      <c r="Z18" s="149">
        <v>19</v>
      </c>
      <c r="AA18" s="144">
        <v>17</v>
      </c>
      <c r="AB18" s="161" t="s">
        <v>2040</v>
      </c>
      <c r="AC18" s="149" t="s">
        <v>2059</v>
      </c>
      <c r="AD18" s="162" t="s">
        <v>2040</v>
      </c>
      <c r="AE18" s="148" t="s">
        <v>2059</v>
      </c>
      <c r="AF18" s="114">
        <v>0.72115133802854392</v>
      </c>
    </row>
    <row r="19" spans="1:32" ht="15.75" thickBot="1" x14ac:dyDescent="0.3">
      <c r="A19" s="153" t="s">
        <v>977</v>
      </c>
      <c r="B19" s="154" t="s">
        <v>1946</v>
      </c>
      <c r="C19" s="85">
        <v>75</v>
      </c>
      <c r="D19" s="87">
        <v>0.25</v>
      </c>
      <c r="E19" s="87">
        <v>0.51</v>
      </c>
      <c r="F19" s="154">
        <v>60</v>
      </c>
      <c r="G19" s="87">
        <v>0.82</v>
      </c>
      <c r="H19" s="154">
        <v>40</v>
      </c>
      <c r="I19" s="87">
        <v>0.625</v>
      </c>
      <c r="J19" s="154" t="e">
        <v>#REF!</v>
      </c>
      <c r="K19" s="87" t="e">
        <v>#REF!</v>
      </c>
      <c r="L19" s="89">
        <v>5.5</v>
      </c>
      <c r="M19" s="89">
        <v>7.5</v>
      </c>
      <c r="N19" s="87">
        <v>-0.28999999999999998</v>
      </c>
      <c r="O19" s="87">
        <v>0.12</v>
      </c>
      <c r="P19" s="145">
        <v>1</v>
      </c>
      <c r="Q19" s="145">
        <v>4</v>
      </c>
      <c r="R19" s="145">
        <v>4</v>
      </c>
      <c r="S19" s="145">
        <v>4</v>
      </c>
      <c r="T19" s="145">
        <v>0</v>
      </c>
      <c r="U19" s="145">
        <v>4</v>
      </c>
      <c r="V19" s="145">
        <v>0</v>
      </c>
      <c r="W19" s="145">
        <v>0</v>
      </c>
      <c r="X19" s="145">
        <v>1</v>
      </c>
      <c r="Y19" s="163">
        <v>18</v>
      </c>
      <c r="Z19" s="153">
        <v>13</v>
      </c>
      <c r="AA19" s="157">
        <v>17</v>
      </c>
      <c r="AB19" s="158" t="s">
        <v>2040</v>
      </c>
      <c r="AC19" s="153">
        <v>21</v>
      </c>
      <c r="AD19" s="156" t="s">
        <v>2040</v>
      </c>
      <c r="AE19" s="159" t="s">
        <v>2059</v>
      </c>
      <c r="AF19" s="22">
        <v>0.82539643384272565</v>
      </c>
    </row>
    <row r="20" spans="1:32" x14ac:dyDescent="0.25">
      <c r="A20" s="134" t="s">
        <v>948</v>
      </c>
      <c r="B20" s="135" t="s">
        <v>2073</v>
      </c>
      <c r="C20" s="90">
        <v>68</v>
      </c>
      <c r="D20" s="93">
        <v>0.19</v>
      </c>
      <c r="E20" s="93">
        <v>0</v>
      </c>
      <c r="F20" s="164">
        <v>6</v>
      </c>
      <c r="G20" s="93">
        <v>0</v>
      </c>
      <c r="H20" s="164">
        <v>6</v>
      </c>
      <c r="I20" s="93">
        <v>0</v>
      </c>
      <c r="J20" s="164" t="e">
        <v>#REF!</v>
      </c>
      <c r="K20" s="93" t="e">
        <v>#REF!</v>
      </c>
      <c r="L20" s="96">
        <v>6.7</v>
      </c>
      <c r="M20" s="96">
        <v>6.7</v>
      </c>
      <c r="N20" s="93">
        <v>-0.5</v>
      </c>
      <c r="O20" s="93">
        <v>0.28999999999999998</v>
      </c>
      <c r="P20" s="165">
        <v>1</v>
      </c>
      <c r="Q20" s="166">
        <v>2</v>
      </c>
      <c r="R20" s="166">
        <v>0</v>
      </c>
      <c r="S20" s="166">
        <v>0</v>
      </c>
      <c r="T20" s="166">
        <v>0</v>
      </c>
      <c r="U20" s="166">
        <v>4</v>
      </c>
      <c r="V20" s="166">
        <v>0</v>
      </c>
      <c r="W20" s="166">
        <v>0</v>
      </c>
      <c r="X20" s="166">
        <v>2</v>
      </c>
      <c r="Y20" s="167">
        <v>9</v>
      </c>
      <c r="Z20" s="134">
        <v>10</v>
      </c>
      <c r="AA20" s="164">
        <v>11</v>
      </c>
      <c r="AB20" s="167" t="s">
        <v>2040</v>
      </c>
      <c r="AC20" s="134" t="s">
        <v>2059</v>
      </c>
      <c r="AD20" s="168" t="s">
        <v>2062</v>
      </c>
      <c r="AE20" s="169" t="s">
        <v>2059</v>
      </c>
      <c r="AF20" s="112">
        <v>0.9749647120613627</v>
      </c>
    </row>
    <row r="21" spans="1:32" x14ac:dyDescent="0.25">
      <c r="A21" s="170" t="s">
        <v>948</v>
      </c>
      <c r="B21" s="171" t="s">
        <v>1869</v>
      </c>
      <c r="C21" s="111">
        <v>112</v>
      </c>
      <c r="D21" s="101">
        <v>0.28000000000000003</v>
      </c>
      <c r="E21" s="101">
        <v>1</v>
      </c>
      <c r="F21" s="144">
        <v>20</v>
      </c>
      <c r="G21" s="101">
        <v>0.35</v>
      </c>
      <c r="H21" s="144">
        <v>20</v>
      </c>
      <c r="I21" s="101">
        <v>0.35</v>
      </c>
      <c r="J21" s="144" t="e">
        <v>#REF!</v>
      </c>
      <c r="K21" s="101" t="e">
        <v>#REF!</v>
      </c>
      <c r="L21" s="102">
        <v>10.7</v>
      </c>
      <c r="M21" s="102">
        <v>10.7</v>
      </c>
      <c r="N21" s="101">
        <v>-0.26</v>
      </c>
      <c r="O21" s="101">
        <v>-7.0000000000000007E-2</v>
      </c>
      <c r="P21" s="165">
        <v>2</v>
      </c>
      <c r="Q21" s="166">
        <v>4</v>
      </c>
      <c r="R21" s="166">
        <v>4</v>
      </c>
      <c r="S21" s="166">
        <v>0</v>
      </c>
      <c r="T21" s="166">
        <v>0</v>
      </c>
      <c r="U21" s="166">
        <v>0</v>
      </c>
      <c r="V21" s="166">
        <v>0</v>
      </c>
      <c r="W21" s="166">
        <v>0</v>
      </c>
      <c r="X21" s="166">
        <v>1</v>
      </c>
      <c r="Y21" s="161">
        <v>11</v>
      </c>
      <c r="Z21" s="170">
        <v>19</v>
      </c>
      <c r="AA21" s="144">
        <v>11</v>
      </c>
      <c r="AB21" s="147" t="s">
        <v>2040</v>
      </c>
      <c r="AC21" s="170" t="s">
        <v>2059</v>
      </c>
      <c r="AD21" s="146" t="s">
        <v>2062</v>
      </c>
      <c r="AE21" s="148" t="s">
        <v>2059</v>
      </c>
      <c r="AF21" s="115">
        <v>0.95621416863387887</v>
      </c>
    </row>
    <row r="22" spans="1:32" ht="15.75" thickBot="1" x14ac:dyDescent="0.3">
      <c r="A22" s="172" t="s">
        <v>948</v>
      </c>
      <c r="B22" s="173" t="s">
        <v>2079</v>
      </c>
      <c r="C22" s="100">
        <v>132</v>
      </c>
      <c r="D22" s="101">
        <v>0.35</v>
      </c>
      <c r="E22" s="101">
        <v>0.35</v>
      </c>
      <c r="F22" s="174">
        <v>40</v>
      </c>
      <c r="G22" s="101">
        <v>0.57999999999999996</v>
      </c>
      <c r="H22" s="174">
        <v>20</v>
      </c>
      <c r="I22" s="101">
        <v>0.4</v>
      </c>
      <c r="J22" s="174" t="e">
        <v>#REF!</v>
      </c>
      <c r="K22" s="101" t="e">
        <v>#REF!</v>
      </c>
      <c r="L22" s="102">
        <v>9.4</v>
      </c>
      <c r="M22" s="102">
        <v>6.7</v>
      </c>
      <c r="N22" s="101">
        <v>-0.13</v>
      </c>
      <c r="O22" s="101">
        <v>-0.16</v>
      </c>
      <c r="P22" s="175">
        <v>2</v>
      </c>
      <c r="Q22" s="145">
        <v>4</v>
      </c>
      <c r="R22" s="145">
        <v>2</v>
      </c>
      <c r="S22" s="145">
        <v>4</v>
      </c>
      <c r="T22" s="145">
        <v>0</v>
      </c>
      <c r="U22" s="145">
        <v>0</v>
      </c>
      <c r="V22" s="145">
        <v>0</v>
      </c>
      <c r="W22" s="145">
        <v>2</v>
      </c>
      <c r="X22" s="145">
        <v>0</v>
      </c>
      <c r="Y22" s="161">
        <v>14</v>
      </c>
      <c r="Z22" s="172">
        <v>12</v>
      </c>
      <c r="AA22" s="176">
        <v>11</v>
      </c>
      <c r="AB22" s="177" t="s">
        <v>2040</v>
      </c>
      <c r="AC22" s="172">
        <v>21</v>
      </c>
      <c r="AD22" s="178" t="s">
        <v>2040</v>
      </c>
      <c r="AE22" s="179" t="s">
        <v>2059</v>
      </c>
      <c r="AF22" s="116">
        <v>0.92064886061342555</v>
      </c>
    </row>
    <row r="23" spans="1:32" x14ac:dyDescent="0.25">
      <c r="A23" s="180" t="s">
        <v>1298</v>
      </c>
      <c r="B23" s="136" t="s">
        <v>2069</v>
      </c>
      <c r="C23" s="83">
        <v>97</v>
      </c>
      <c r="D23" s="86">
        <v>0.41</v>
      </c>
      <c r="E23" s="86">
        <v>0.55000000000000004</v>
      </c>
      <c r="F23" s="138">
        <v>85</v>
      </c>
      <c r="G23" s="86">
        <v>0.65</v>
      </c>
      <c r="H23" s="138">
        <v>58</v>
      </c>
      <c r="I23" s="86">
        <v>0.51724137931034486</v>
      </c>
      <c r="J23" s="138" t="e">
        <v>#REF!</v>
      </c>
      <c r="K23" s="86" t="e">
        <v>#REF!</v>
      </c>
      <c r="L23" s="88">
        <v>5.4</v>
      </c>
      <c r="M23" s="88">
        <v>5</v>
      </c>
      <c r="N23" s="86">
        <v>0.14000000000000001</v>
      </c>
      <c r="O23" s="86">
        <v>-0.2</v>
      </c>
      <c r="P23" s="175">
        <v>1</v>
      </c>
      <c r="Q23" s="145">
        <v>4</v>
      </c>
      <c r="R23" s="145">
        <v>4</v>
      </c>
      <c r="S23" s="145">
        <v>4</v>
      </c>
      <c r="T23" s="145">
        <v>0</v>
      </c>
      <c r="U23" s="145">
        <v>4</v>
      </c>
      <c r="V23" s="145">
        <v>0</v>
      </c>
      <c r="W23" s="145">
        <v>2</v>
      </c>
      <c r="X23" s="145">
        <v>0</v>
      </c>
      <c r="Y23" s="181">
        <v>19</v>
      </c>
      <c r="Z23" s="180">
        <v>25</v>
      </c>
      <c r="AA23" s="182">
        <v>19</v>
      </c>
      <c r="AB23" s="183" t="s">
        <v>2039</v>
      </c>
      <c r="AC23" s="180">
        <v>0</v>
      </c>
      <c r="AD23" s="184" t="s">
        <v>2040</v>
      </c>
      <c r="AE23" s="185">
        <v>7</v>
      </c>
      <c r="AF23" s="117">
        <v>0.86294459577968696</v>
      </c>
    </row>
    <row r="24" spans="1:32" ht="15.75" thickBot="1" x14ac:dyDescent="0.3">
      <c r="A24" s="186" t="s">
        <v>1298</v>
      </c>
      <c r="B24" s="157" t="s">
        <v>1661</v>
      </c>
      <c r="C24" s="85">
        <v>78</v>
      </c>
      <c r="D24" s="87">
        <v>0.44</v>
      </c>
      <c r="E24" s="87">
        <v>0.83</v>
      </c>
      <c r="F24" s="163">
        <v>7</v>
      </c>
      <c r="G24" s="87">
        <v>0.86</v>
      </c>
      <c r="H24" s="163">
        <v>7</v>
      </c>
      <c r="I24" s="87">
        <v>0.7142857142857143</v>
      </c>
      <c r="J24" s="163" t="e">
        <v>#REF!</v>
      </c>
      <c r="K24" s="87" t="e">
        <v>#REF!</v>
      </c>
      <c r="L24" s="89">
        <v>1.8</v>
      </c>
      <c r="M24" s="89">
        <v>3.6</v>
      </c>
      <c r="N24" s="87">
        <v>-0.15</v>
      </c>
      <c r="O24" s="87">
        <v>0.21</v>
      </c>
      <c r="P24" s="187">
        <v>1</v>
      </c>
      <c r="Q24" s="188">
        <v>4</v>
      </c>
      <c r="R24" s="188">
        <v>4</v>
      </c>
      <c r="S24" s="188">
        <v>4</v>
      </c>
      <c r="T24" s="188">
        <v>0</v>
      </c>
      <c r="U24" s="188">
        <v>8</v>
      </c>
      <c r="V24" s="188">
        <v>0</v>
      </c>
      <c r="W24" s="188">
        <v>0</v>
      </c>
      <c r="X24" s="188">
        <v>2</v>
      </c>
      <c r="Y24" s="189">
        <v>23</v>
      </c>
      <c r="Z24" s="186">
        <v>26</v>
      </c>
      <c r="AA24" s="190">
        <v>19</v>
      </c>
      <c r="AB24" s="153" t="s">
        <v>2039</v>
      </c>
      <c r="AC24" s="186">
        <v>0</v>
      </c>
      <c r="AD24" s="154" t="s">
        <v>2039</v>
      </c>
      <c r="AE24" s="158">
        <v>0</v>
      </c>
      <c r="AF24" s="118">
        <v>0.95065146856473071</v>
      </c>
    </row>
    <row r="25" spans="1:32" x14ac:dyDescent="0.25">
      <c r="A25" s="191" t="s">
        <v>1551</v>
      </c>
      <c r="B25" s="192" t="s">
        <v>1942</v>
      </c>
      <c r="C25" s="91">
        <v>139</v>
      </c>
      <c r="D25" s="94">
        <v>0.48</v>
      </c>
      <c r="E25" s="94">
        <v>0.61</v>
      </c>
      <c r="F25" s="192">
        <v>50</v>
      </c>
      <c r="G25" s="94">
        <v>0.76</v>
      </c>
      <c r="H25" s="192">
        <v>30</v>
      </c>
      <c r="I25" s="94">
        <v>0.76666666666666672</v>
      </c>
      <c r="J25" s="192" t="e">
        <v>#REF!</v>
      </c>
      <c r="K25" s="94" t="e">
        <v>#REF!</v>
      </c>
      <c r="L25" s="97">
        <v>3.7</v>
      </c>
      <c r="M25" s="97">
        <v>2.2000000000000002</v>
      </c>
      <c r="N25" s="94">
        <v>0.17</v>
      </c>
      <c r="O25" s="94">
        <v>0.13</v>
      </c>
      <c r="P25" s="145">
        <v>2</v>
      </c>
      <c r="Q25" s="145">
        <v>4</v>
      </c>
      <c r="R25" s="145">
        <v>4</v>
      </c>
      <c r="S25" s="145">
        <v>4</v>
      </c>
      <c r="T25" s="145">
        <v>0</v>
      </c>
      <c r="U25" s="145">
        <v>8</v>
      </c>
      <c r="V25" s="145">
        <v>0</v>
      </c>
      <c r="W25" s="145">
        <v>4</v>
      </c>
      <c r="X25" s="145">
        <v>1</v>
      </c>
      <c r="Y25" s="140">
        <v>27</v>
      </c>
      <c r="Z25" s="191">
        <v>23</v>
      </c>
      <c r="AA25" s="193">
        <v>28</v>
      </c>
      <c r="AB25" s="139" t="s">
        <v>2039</v>
      </c>
      <c r="AC25" s="191">
        <v>0</v>
      </c>
      <c r="AD25" s="140" t="s">
        <v>2039</v>
      </c>
      <c r="AE25" s="141">
        <v>0</v>
      </c>
      <c r="AF25" s="119">
        <v>0.92869495274482206</v>
      </c>
    </row>
    <row r="26" spans="1:32" x14ac:dyDescent="0.25">
      <c r="A26" s="149" t="s">
        <v>1551</v>
      </c>
      <c r="B26" s="144" t="s">
        <v>1696</v>
      </c>
      <c r="C26" s="84">
        <v>210</v>
      </c>
      <c r="D26" s="58">
        <v>0.5</v>
      </c>
      <c r="E26" s="58">
        <v>0.56000000000000005</v>
      </c>
      <c r="F26" s="144">
        <v>52</v>
      </c>
      <c r="G26" s="58">
        <v>0.96</v>
      </c>
      <c r="H26" s="144">
        <v>24</v>
      </c>
      <c r="I26" s="58">
        <v>1.1666666666666667</v>
      </c>
      <c r="J26" s="144" t="e">
        <v>#REF!</v>
      </c>
      <c r="K26" s="58" t="e">
        <v>#REF!</v>
      </c>
      <c r="L26" s="25">
        <v>1</v>
      </c>
      <c r="M26" s="25">
        <v>-2.1</v>
      </c>
      <c r="N26" s="58">
        <v>-0.06</v>
      </c>
      <c r="O26" s="58">
        <v>0.7</v>
      </c>
      <c r="P26" s="145">
        <v>2</v>
      </c>
      <c r="Q26" s="145">
        <v>4</v>
      </c>
      <c r="R26" s="145">
        <v>4</v>
      </c>
      <c r="S26" s="145">
        <v>8</v>
      </c>
      <c r="T26" s="145">
        <v>0</v>
      </c>
      <c r="U26" s="145">
        <v>8</v>
      </c>
      <c r="V26" s="145">
        <v>0</v>
      </c>
      <c r="W26" s="145">
        <v>2</v>
      </c>
      <c r="X26" s="145">
        <v>2</v>
      </c>
      <c r="Y26" s="150">
        <v>30</v>
      </c>
      <c r="Z26" s="149">
        <v>24</v>
      </c>
      <c r="AA26" s="144">
        <v>28</v>
      </c>
      <c r="AB26" s="147" t="s">
        <v>2039</v>
      </c>
      <c r="AC26" s="149">
        <v>0</v>
      </c>
      <c r="AD26" s="146" t="s">
        <v>2039</v>
      </c>
      <c r="AE26" s="148">
        <v>0</v>
      </c>
      <c r="AF26" s="114">
        <v>0.88790549582391209</v>
      </c>
    </row>
    <row r="27" spans="1:32" ht="15.75" thickBot="1" x14ac:dyDescent="0.3">
      <c r="A27" s="194" t="s">
        <v>1551</v>
      </c>
      <c r="B27" s="174" t="s">
        <v>1952</v>
      </c>
      <c r="C27" s="85">
        <v>163</v>
      </c>
      <c r="D27" s="87">
        <v>0.39</v>
      </c>
      <c r="E27" s="87">
        <v>0.45</v>
      </c>
      <c r="F27" s="154">
        <v>21</v>
      </c>
      <c r="G27" s="87">
        <v>0.52</v>
      </c>
      <c r="H27" s="154">
        <v>10</v>
      </c>
      <c r="I27" s="87">
        <v>0.5</v>
      </c>
      <c r="J27" s="154" t="e">
        <v>#REF!</v>
      </c>
      <c r="K27" s="87" t="e">
        <v>#REF!</v>
      </c>
      <c r="L27" s="89">
        <v>9.1</v>
      </c>
      <c r="M27" s="89">
        <v>4.5</v>
      </c>
      <c r="N27" s="87">
        <v>1.79</v>
      </c>
      <c r="O27" s="87">
        <v>0.02</v>
      </c>
      <c r="P27" s="195">
        <v>2</v>
      </c>
      <c r="Q27" s="155">
        <v>4</v>
      </c>
      <c r="R27" s="155">
        <v>4</v>
      </c>
      <c r="S27" s="155">
        <v>4</v>
      </c>
      <c r="T27" s="155">
        <v>0</v>
      </c>
      <c r="U27" s="155">
        <v>0</v>
      </c>
      <c r="V27" s="155">
        <v>0</v>
      </c>
      <c r="W27" s="155">
        <v>4</v>
      </c>
      <c r="X27" s="155">
        <v>1</v>
      </c>
      <c r="Y27" s="156">
        <v>19</v>
      </c>
      <c r="Z27" s="194">
        <v>16</v>
      </c>
      <c r="AA27" s="157">
        <v>28</v>
      </c>
      <c r="AB27" s="158" t="s">
        <v>2040</v>
      </c>
      <c r="AC27" s="194">
        <v>21</v>
      </c>
      <c r="AD27" s="156" t="s">
        <v>2040</v>
      </c>
      <c r="AE27" s="159" t="s">
        <v>2059</v>
      </c>
      <c r="AF27" s="120">
        <v>0.78827744339352246</v>
      </c>
    </row>
    <row r="28" spans="1:32" ht="15.75" thickBot="1" x14ac:dyDescent="0.3">
      <c r="A28" s="134" t="s">
        <v>863</v>
      </c>
      <c r="B28" s="135" t="s">
        <v>1422</v>
      </c>
      <c r="C28" s="91">
        <v>50</v>
      </c>
      <c r="D28" s="94">
        <v>0.28999999999999998</v>
      </c>
      <c r="E28" s="94">
        <v>1</v>
      </c>
      <c r="F28" s="135">
        <v>10</v>
      </c>
      <c r="G28" s="94">
        <v>0.6</v>
      </c>
      <c r="H28" s="135">
        <v>10</v>
      </c>
      <c r="I28" s="94">
        <v>0.6</v>
      </c>
      <c r="J28" s="135" t="e">
        <v>#REF!</v>
      </c>
      <c r="K28" s="94" t="e">
        <v>#REF!</v>
      </c>
      <c r="L28" s="97">
        <v>5</v>
      </c>
      <c r="M28" s="97">
        <v>5</v>
      </c>
      <c r="N28" s="94">
        <v>-0.47</v>
      </c>
      <c r="O28" s="94">
        <v>-0.41</v>
      </c>
      <c r="P28" s="145">
        <v>0</v>
      </c>
      <c r="Q28" s="145">
        <v>4</v>
      </c>
      <c r="R28" s="145">
        <v>4</v>
      </c>
      <c r="S28" s="145">
        <v>4</v>
      </c>
      <c r="T28" s="145">
        <v>0</v>
      </c>
      <c r="U28" s="145">
        <v>4</v>
      </c>
      <c r="V28" s="145">
        <v>0</v>
      </c>
      <c r="W28" s="145">
        <v>0</v>
      </c>
      <c r="X28" s="145">
        <v>0</v>
      </c>
      <c r="Y28" s="140">
        <v>16</v>
      </c>
      <c r="Z28" s="134">
        <v>16</v>
      </c>
      <c r="AA28" s="193">
        <v>25</v>
      </c>
      <c r="AB28" s="139" t="s">
        <v>2040</v>
      </c>
      <c r="AC28" s="134">
        <v>7</v>
      </c>
      <c r="AD28" s="140" t="s">
        <v>2040</v>
      </c>
      <c r="AE28" s="141">
        <v>14</v>
      </c>
      <c r="AF28" s="112">
        <v>0.96815309753794754</v>
      </c>
    </row>
    <row r="29" spans="1:32" ht="15.75" thickBot="1" x14ac:dyDescent="0.3">
      <c r="A29" s="142" t="s">
        <v>863</v>
      </c>
      <c r="B29" s="143" t="s">
        <v>2070</v>
      </c>
      <c r="C29" s="91">
        <v>97</v>
      </c>
      <c r="D29" s="94">
        <v>0.46</v>
      </c>
      <c r="E29" s="94">
        <v>0.46</v>
      </c>
      <c r="F29" s="135">
        <v>62</v>
      </c>
      <c r="G29" s="94">
        <v>0.66</v>
      </c>
      <c r="H29" s="135">
        <v>37</v>
      </c>
      <c r="I29" s="94">
        <v>0.51351351351351349</v>
      </c>
      <c r="J29" s="135" t="e">
        <v>#REF!</v>
      </c>
      <c r="K29" s="94" t="e">
        <v>#REF!</v>
      </c>
      <c r="L29" s="97">
        <v>4.4000000000000004</v>
      </c>
      <c r="M29" s="97">
        <v>3.8</v>
      </c>
      <c r="N29" s="94">
        <v>0</v>
      </c>
      <c r="O29" s="94">
        <v>0.05</v>
      </c>
      <c r="P29" s="145">
        <v>1</v>
      </c>
      <c r="Q29" s="145">
        <v>4</v>
      </c>
      <c r="R29" s="145">
        <v>4</v>
      </c>
      <c r="S29" s="145">
        <v>4</v>
      </c>
      <c r="T29" s="145">
        <v>0</v>
      </c>
      <c r="U29" s="145">
        <v>4</v>
      </c>
      <c r="V29" s="145">
        <v>0</v>
      </c>
      <c r="W29" s="145">
        <v>2</v>
      </c>
      <c r="X29" s="145">
        <v>1</v>
      </c>
      <c r="Y29" s="140">
        <v>20</v>
      </c>
      <c r="Z29" s="142">
        <v>21</v>
      </c>
      <c r="AA29" s="193">
        <v>25</v>
      </c>
      <c r="AB29" s="139" t="s">
        <v>2039</v>
      </c>
      <c r="AC29" s="142">
        <v>0</v>
      </c>
      <c r="AD29" s="140" t="s">
        <v>2039</v>
      </c>
      <c r="AE29" s="141">
        <v>0</v>
      </c>
      <c r="AF29" s="113">
        <v>0.91903018597143959</v>
      </c>
    </row>
    <row r="30" spans="1:32" x14ac:dyDescent="0.25">
      <c r="A30" s="149" t="s">
        <v>863</v>
      </c>
      <c r="B30" s="144" t="s">
        <v>1593</v>
      </c>
      <c r="C30" s="91">
        <v>261</v>
      </c>
      <c r="D30" s="94">
        <v>0.64</v>
      </c>
      <c r="E30" s="94">
        <v>0.78</v>
      </c>
      <c r="F30" s="135">
        <v>10</v>
      </c>
      <c r="G30" s="94">
        <v>0.9</v>
      </c>
      <c r="H30" s="135">
        <v>10</v>
      </c>
      <c r="I30" s="94">
        <v>0.7</v>
      </c>
      <c r="J30" s="135" t="e">
        <v>#REF!</v>
      </c>
      <c r="K30" s="94" t="e">
        <v>#REF!</v>
      </c>
      <c r="L30" s="97">
        <v>1.6</v>
      </c>
      <c r="M30" s="97">
        <v>4.7</v>
      </c>
      <c r="N30" s="94">
        <v>0.21</v>
      </c>
      <c r="O30" s="94">
        <v>-0.02</v>
      </c>
      <c r="P30" s="145">
        <v>2</v>
      </c>
      <c r="Q30" s="145">
        <v>4</v>
      </c>
      <c r="R30" s="145">
        <v>4</v>
      </c>
      <c r="S30" s="145">
        <v>4</v>
      </c>
      <c r="T30" s="145">
        <v>0</v>
      </c>
      <c r="U30" s="145">
        <v>8</v>
      </c>
      <c r="V30" s="145">
        <v>0</v>
      </c>
      <c r="W30" s="145">
        <v>4</v>
      </c>
      <c r="X30" s="145">
        <v>1</v>
      </c>
      <c r="Y30" s="140">
        <v>27</v>
      </c>
      <c r="Z30" s="149">
        <v>26</v>
      </c>
      <c r="AA30" s="193">
        <v>25</v>
      </c>
      <c r="AB30" s="139" t="s">
        <v>2039</v>
      </c>
      <c r="AC30" s="149">
        <v>0</v>
      </c>
      <c r="AD30" s="140" t="s">
        <v>2039</v>
      </c>
      <c r="AE30" s="141">
        <v>0</v>
      </c>
      <c r="AF30" s="114">
        <v>0.90902581873899158</v>
      </c>
    </row>
    <row r="31" spans="1:32" ht="15.75" thickBot="1" x14ac:dyDescent="0.3">
      <c r="A31" s="153" t="s">
        <v>863</v>
      </c>
      <c r="B31" s="154" t="s">
        <v>922</v>
      </c>
      <c r="C31" s="91">
        <v>217</v>
      </c>
      <c r="D31" s="94">
        <v>0.71</v>
      </c>
      <c r="E31" s="94">
        <v>1</v>
      </c>
      <c r="F31" s="154">
        <v>10</v>
      </c>
      <c r="G31" s="94">
        <v>0.8</v>
      </c>
      <c r="H31" s="154">
        <v>10</v>
      </c>
      <c r="I31" s="94">
        <v>0.8</v>
      </c>
      <c r="J31" s="154" t="e">
        <v>#REF!</v>
      </c>
      <c r="K31" s="94" t="e">
        <v>#REF!</v>
      </c>
      <c r="L31" s="97">
        <v>1.2</v>
      </c>
      <c r="M31" s="97">
        <v>1.2</v>
      </c>
      <c r="N31" s="94">
        <v>0.69</v>
      </c>
      <c r="O31" s="87">
        <v>0.57999999999999996</v>
      </c>
      <c r="P31" s="155">
        <v>2</v>
      </c>
      <c r="Q31" s="155">
        <v>4</v>
      </c>
      <c r="R31" s="155">
        <v>4</v>
      </c>
      <c r="S31" s="155">
        <v>4</v>
      </c>
      <c r="T31" s="155">
        <v>0</v>
      </c>
      <c r="U31" s="155">
        <v>8</v>
      </c>
      <c r="V31" s="155">
        <v>0</v>
      </c>
      <c r="W31" s="155">
        <v>4</v>
      </c>
      <c r="X31" s="155">
        <v>2</v>
      </c>
      <c r="Y31" s="163">
        <v>28</v>
      </c>
      <c r="Z31" s="153">
        <v>21</v>
      </c>
      <c r="AA31" s="193">
        <v>25</v>
      </c>
      <c r="AB31" s="196" t="s">
        <v>2039</v>
      </c>
      <c r="AC31" s="153">
        <v>0</v>
      </c>
      <c r="AD31" s="197" t="s">
        <v>2039</v>
      </c>
      <c r="AE31" s="159">
        <v>0</v>
      </c>
      <c r="AF31" s="22">
        <v>0.96359619854108658</v>
      </c>
    </row>
    <row r="32" spans="1:32" x14ac:dyDescent="0.25">
      <c r="A32" s="198" t="s">
        <v>1483</v>
      </c>
      <c r="B32" s="199" t="s">
        <v>1628</v>
      </c>
      <c r="C32" s="90">
        <v>670</v>
      </c>
      <c r="D32" s="93">
        <v>0.55000000000000004</v>
      </c>
      <c r="E32" s="93">
        <v>0.57999999999999996</v>
      </c>
      <c r="F32" s="200">
        <v>75</v>
      </c>
      <c r="G32" s="93">
        <v>0.56999999999999995</v>
      </c>
      <c r="H32" s="200">
        <v>30</v>
      </c>
      <c r="I32" s="93">
        <v>0.83333333333333337</v>
      </c>
      <c r="J32" s="200" t="e">
        <v>#REF!</v>
      </c>
      <c r="K32" s="93" t="e">
        <v>#REF!</v>
      </c>
      <c r="L32" s="96">
        <v>15.2</v>
      </c>
      <c r="M32" s="96">
        <v>2.4</v>
      </c>
      <c r="N32" s="93">
        <v>-7.0000000000000007E-2</v>
      </c>
      <c r="O32" s="94">
        <v>0.43</v>
      </c>
      <c r="P32" s="145">
        <v>2</v>
      </c>
      <c r="Q32" s="145">
        <v>4</v>
      </c>
      <c r="R32" s="145">
        <v>4</v>
      </c>
      <c r="S32" s="145">
        <v>4</v>
      </c>
      <c r="T32" s="145">
        <v>0</v>
      </c>
      <c r="U32" s="145">
        <v>0</v>
      </c>
      <c r="V32" s="145">
        <v>0</v>
      </c>
      <c r="W32" s="145">
        <v>2</v>
      </c>
      <c r="X32" s="145">
        <v>2</v>
      </c>
      <c r="Y32" s="140">
        <v>18</v>
      </c>
      <c r="Z32" s="198">
        <v>18</v>
      </c>
      <c r="AA32" s="164">
        <v>22</v>
      </c>
      <c r="AB32" s="177" t="s">
        <v>2040</v>
      </c>
      <c r="AC32" s="198">
        <v>7</v>
      </c>
      <c r="AD32" s="178" t="s">
        <v>2087</v>
      </c>
      <c r="AE32" s="169">
        <v>14</v>
      </c>
      <c r="AF32" s="121">
        <v>0.7985385627557231</v>
      </c>
    </row>
    <row r="33" spans="1:32" x14ac:dyDescent="0.25">
      <c r="A33" s="149" t="s">
        <v>1483</v>
      </c>
      <c r="B33" s="144" t="s">
        <v>1482</v>
      </c>
      <c r="C33" s="84">
        <v>389</v>
      </c>
      <c r="D33" s="58">
        <v>0.45</v>
      </c>
      <c r="E33" s="58">
        <v>0.9</v>
      </c>
      <c r="F33" s="144">
        <v>10</v>
      </c>
      <c r="G33" s="58">
        <v>1</v>
      </c>
      <c r="H33" s="144">
        <v>10</v>
      </c>
      <c r="I33" s="58">
        <v>0.9</v>
      </c>
      <c r="J33" s="144" t="e">
        <v>#REF!</v>
      </c>
      <c r="K33" s="58" t="e">
        <v>#REF!</v>
      </c>
      <c r="L33" s="25">
        <v>0</v>
      </c>
      <c r="M33" s="25">
        <v>1.5</v>
      </c>
      <c r="N33" s="58">
        <v>0.15</v>
      </c>
      <c r="O33" s="58">
        <v>3.65</v>
      </c>
      <c r="P33" s="145">
        <v>2</v>
      </c>
      <c r="Q33" s="145">
        <v>4</v>
      </c>
      <c r="R33" s="145">
        <v>4</v>
      </c>
      <c r="S33" s="145">
        <v>8</v>
      </c>
      <c r="T33" s="145">
        <v>0</v>
      </c>
      <c r="U33" s="145">
        <v>8</v>
      </c>
      <c r="V33" s="145">
        <v>0</v>
      </c>
      <c r="W33" s="145">
        <v>2</v>
      </c>
      <c r="X33" s="145">
        <v>2</v>
      </c>
      <c r="Y33" s="146">
        <v>30</v>
      </c>
      <c r="Z33" s="149">
        <v>26</v>
      </c>
      <c r="AA33" s="144">
        <v>22</v>
      </c>
      <c r="AB33" s="147" t="s">
        <v>2039</v>
      </c>
      <c r="AC33" s="149">
        <v>0</v>
      </c>
      <c r="AD33" s="178" t="s">
        <v>2087</v>
      </c>
      <c r="AE33" s="148">
        <v>0</v>
      </c>
      <c r="AF33" s="114">
        <v>0.88916301896803285</v>
      </c>
    </row>
    <row r="34" spans="1:32" x14ac:dyDescent="0.25">
      <c r="A34" s="201" t="s">
        <v>1483</v>
      </c>
      <c r="B34" s="202" t="s">
        <v>1958</v>
      </c>
      <c r="C34" s="92">
        <v>494</v>
      </c>
      <c r="D34" s="95">
        <v>0.28999999999999998</v>
      </c>
      <c r="E34" s="95">
        <v>1</v>
      </c>
      <c r="F34" s="202">
        <v>10</v>
      </c>
      <c r="G34" s="95">
        <v>0.9</v>
      </c>
      <c r="H34" s="202">
        <v>10</v>
      </c>
      <c r="I34" s="95">
        <v>0.9</v>
      </c>
      <c r="J34" s="202" t="e">
        <v>#REF!</v>
      </c>
      <c r="K34" s="95" t="e">
        <v>#REF!</v>
      </c>
      <c r="L34" s="98">
        <v>1.2</v>
      </c>
      <c r="M34" s="98">
        <v>1.2</v>
      </c>
      <c r="N34" s="95">
        <v>-0.09</v>
      </c>
      <c r="O34" s="95">
        <v>0.97</v>
      </c>
      <c r="P34" s="145">
        <v>2</v>
      </c>
      <c r="Q34" s="145">
        <v>4</v>
      </c>
      <c r="R34" s="145">
        <v>4</v>
      </c>
      <c r="S34" s="145">
        <v>4</v>
      </c>
      <c r="T34" s="145">
        <v>0</v>
      </c>
      <c r="U34" s="145">
        <v>8</v>
      </c>
      <c r="V34" s="145">
        <v>0</v>
      </c>
      <c r="W34" s="145">
        <v>2</v>
      </c>
      <c r="X34" s="145">
        <v>2</v>
      </c>
      <c r="Y34" s="146">
        <v>26</v>
      </c>
      <c r="Z34" s="201">
        <v>24</v>
      </c>
      <c r="AA34" s="176">
        <v>22</v>
      </c>
      <c r="AB34" s="177" t="s">
        <v>2039</v>
      </c>
      <c r="AC34" s="201">
        <v>0</v>
      </c>
      <c r="AD34" s="178" t="s">
        <v>2087</v>
      </c>
      <c r="AE34" s="141">
        <v>0</v>
      </c>
      <c r="AF34" s="122">
        <v>0.89122792288883523</v>
      </c>
    </row>
    <row r="35" spans="1:32" ht="15.75" thickBot="1" x14ac:dyDescent="0.3">
      <c r="A35" s="186" t="s">
        <v>1483</v>
      </c>
      <c r="B35" s="157" t="s">
        <v>1957</v>
      </c>
      <c r="C35" s="85">
        <v>226</v>
      </c>
      <c r="D35" s="87">
        <v>0.47</v>
      </c>
      <c r="E35" s="87">
        <v>0.78</v>
      </c>
      <c r="F35" s="157">
        <v>25</v>
      </c>
      <c r="G35" s="87">
        <v>0.72</v>
      </c>
      <c r="H35" s="157">
        <v>17</v>
      </c>
      <c r="I35" s="87">
        <v>0.82352941176470584</v>
      </c>
      <c r="J35" s="157" t="e">
        <v>#REF!</v>
      </c>
      <c r="K35" s="87" t="e">
        <v>#REF!</v>
      </c>
      <c r="L35" s="89">
        <v>2.9</v>
      </c>
      <c r="M35" s="89">
        <v>1.2</v>
      </c>
      <c r="N35" s="87">
        <v>-0.02</v>
      </c>
      <c r="O35" s="87">
        <v>0.64</v>
      </c>
      <c r="P35" s="155">
        <v>2</v>
      </c>
      <c r="Q35" s="155">
        <v>4</v>
      </c>
      <c r="R35" s="155">
        <v>4</v>
      </c>
      <c r="S35" s="155">
        <v>4</v>
      </c>
      <c r="T35" s="155">
        <v>0</v>
      </c>
      <c r="U35" s="155">
        <v>8</v>
      </c>
      <c r="V35" s="155">
        <v>0</v>
      </c>
      <c r="W35" s="155">
        <v>2</v>
      </c>
      <c r="X35" s="155">
        <v>2</v>
      </c>
      <c r="Y35" s="163">
        <v>26</v>
      </c>
      <c r="Z35" s="186">
        <v>28</v>
      </c>
      <c r="AA35" s="157">
        <v>22</v>
      </c>
      <c r="AB35" s="158" t="s">
        <v>2039</v>
      </c>
      <c r="AC35" s="186">
        <v>0</v>
      </c>
      <c r="AD35" s="178" t="s">
        <v>2087</v>
      </c>
      <c r="AE35" s="159">
        <v>0</v>
      </c>
      <c r="AF35" s="118">
        <v>0.8857553654596948</v>
      </c>
    </row>
    <row r="36" spans="1:32" x14ac:dyDescent="0.25">
      <c r="A36" s="183" t="s">
        <v>1048</v>
      </c>
      <c r="B36" s="184" t="s">
        <v>2077</v>
      </c>
      <c r="C36" s="83">
        <v>134</v>
      </c>
      <c r="D36" s="86">
        <v>0.64</v>
      </c>
      <c r="E36" s="86">
        <v>0.47</v>
      </c>
      <c r="F36" s="184">
        <v>20</v>
      </c>
      <c r="G36" s="86">
        <v>0.95</v>
      </c>
      <c r="H36" s="184">
        <v>10</v>
      </c>
      <c r="I36" s="86">
        <v>0.9</v>
      </c>
      <c r="J36" s="184" t="e">
        <v>#REF!</v>
      </c>
      <c r="K36" s="86" t="e">
        <v>#REF!</v>
      </c>
      <c r="L36" s="88">
        <v>0.4</v>
      </c>
      <c r="M36" s="88">
        <v>0.4</v>
      </c>
      <c r="N36" s="86">
        <v>0.23</v>
      </c>
      <c r="O36" s="86">
        <v>-0.16</v>
      </c>
      <c r="P36" s="137">
        <v>2</v>
      </c>
      <c r="Q36" s="137">
        <v>4</v>
      </c>
      <c r="R36" s="137">
        <v>4</v>
      </c>
      <c r="S36" s="137">
        <v>8</v>
      </c>
      <c r="T36" s="137">
        <v>0</v>
      </c>
      <c r="U36" s="137">
        <v>8</v>
      </c>
      <c r="V36" s="137">
        <v>0</v>
      </c>
      <c r="W36" s="137">
        <v>4</v>
      </c>
      <c r="X36" s="137">
        <v>0</v>
      </c>
      <c r="Y36" s="140">
        <v>30</v>
      </c>
      <c r="Z36" s="183">
        <v>25</v>
      </c>
      <c r="AA36" s="135">
        <v>28</v>
      </c>
      <c r="AB36" s="139" t="s">
        <v>2039</v>
      </c>
      <c r="AC36" s="183">
        <v>0</v>
      </c>
      <c r="AD36" s="140" t="s">
        <v>2039</v>
      </c>
      <c r="AE36" s="141">
        <v>0</v>
      </c>
      <c r="AF36" s="123">
        <v>0.96160752943848615</v>
      </c>
    </row>
    <row r="37" spans="1:32" x14ac:dyDescent="0.25">
      <c r="A37" s="149" t="s">
        <v>1048</v>
      </c>
      <c r="B37" s="144" t="s">
        <v>2076</v>
      </c>
      <c r="C37" s="84">
        <v>60</v>
      </c>
      <c r="D37" s="58">
        <v>0.33</v>
      </c>
      <c r="E37" s="58">
        <v>1</v>
      </c>
      <c r="F37" s="144">
        <v>10</v>
      </c>
      <c r="G37" s="58">
        <v>0.3</v>
      </c>
      <c r="H37" s="144">
        <v>10</v>
      </c>
      <c r="I37" s="58">
        <v>0.3</v>
      </c>
      <c r="J37" s="144" t="e">
        <v>#REF!</v>
      </c>
      <c r="K37" s="58" t="e">
        <v>#REF!</v>
      </c>
      <c r="L37" s="25">
        <v>4.0999999999999996</v>
      </c>
      <c r="M37" s="25">
        <v>4.0999999999999996</v>
      </c>
      <c r="N37" s="58">
        <v>0.32</v>
      </c>
      <c r="O37" s="58">
        <v>0.12</v>
      </c>
      <c r="P37" s="145">
        <v>1</v>
      </c>
      <c r="Q37" s="145">
        <v>4</v>
      </c>
      <c r="R37" s="145">
        <v>4</v>
      </c>
      <c r="S37" s="145">
        <v>0</v>
      </c>
      <c r="T37" s="145">
        <v>0</v>
      </c>
      <c r="U37" s="145">
        <v>4</v>
      </c>
      <c r="V37" s="145">
        <v>0</v>
      </c>
      <c r="W37" s="145">
        <v>4</v>
      </c>
      <c r="X37" s="145">
        <v>1</v>
      </c>
      <c r="Y37" s="150">
        <v>18</v>
      </c>
      <c r="Z37" s="149">
        <v>16</v>
      </c>
      <c r="AA37" s="144">
        <v>28</v>
      </c>
      <c r="AB37" s="147" t="s">
        <v>2040</v>
      </c>
      <c r="AC37" s="149">
        <v>7</v>
      </c>
      <c r="AD37" s="146" t="s">
        <v>2040</v>
      </c>
      <c r="AE37" s="148">
        <v>14</v>
      </c>
      <c r="AF37" s="114">
        <v>0.96974992057368492</v>
      </c>
    </row>
    <row r="38" spans="1:32" x14ac:dyDescent="0.25">
      <c r="A38" s="149" t="s">
        <v>1048</v>
      </c>
      <c r="B38" s="144" t="s">
        <v>2071</v>
      </c>
      <c r="C38" s="84">
        <v>33</v>
      </c>
      <c r="D38" s="58">
        <v>0.52</v>
      </c>
      <c r="E38" s="58">
        <v>0.33</v>
      </c>
      <c r="F38" s="144">
        <v>20</v>
      </c>
      <c r="G38" s="58">
        <v>0.3</v>
      </c>
      <c r="H38" s="144">
        <v>10</v>
      </c>
      <c r="I38" s="58">
        <v>0.2</v>
      </c>
      <c r="J38" s="144" t="e">
        <v>#REF!</v>
      </c>
      <c r="K38" s="58" t="e">
        <v>#REF!</v>
      </c>
      <c r="L38" s="25">
        <v>5.9</v>
      </c>
      <c r="M38" s="25">
        <v>3.4</v>
      </c>
      <c r="N38" s="58">
        <v>0.3</v>
      </c>
      <c r="O38" s="58">
        <v>0.22</v>
      </c>
      <c r="P38" s="145">
        <v>0</v>
      </c>
      <c r="Q38" s="145">
        <v>4</v>
      </c>
      <c r="R38" s="145">
        <v>2</v>
      </c>
      <c r="S38" s="145">
        <v>0</v>
      </c>
      <c r="T38" s="145">
        <v>0</v>
      </c>
      <c r="U38" s="145">
        <v>4</v>
      </c>
      <c r="V38" s="145">
        <v>0</v>
      </c>
      <c r="W38" s="145">
        <v>4</v>
      </c>
      <c r="X38" s="145">
        <v>2</v>
      </c>
      <c r="Y38" s="150">
        <v>16</v>
      </c>
      <c r="Z38" s="149">
        <v>19</v>
      </c>
      <c r="AA38" s="144">
        <v>28</v>
      </c>
      <c r="AB38" s="147" t="s">
        <v>2040</v>
      </c>
      <c r="AC38" s="149">
        <v>14</v>
      </c>
      <c r="AD38" s="146" t="s">
        <v>2040</v>
      </c>
      <c r="AE38" s="148">
        <v>21</v>
      </c>
      <c r="AF38" s="114">
        <v>0.98886453530849272</v>
      </c>
    </row>
    <row r="39" spans="1:32" x14ac:dyDescent="0.25">
      <c r="A39" s="151" t="s">
        <v>1048</v>
      </c>
      <c r="B39" s="152" t="s">
        <v>1969</v>
      </c>
      <c r="C39" s="84">
        <v>153</v>
      </c>
      <c r="D39" s="58">
        <v>0.57999999999999996</v>
      </c>
      <c r="E39" s="58">
        <v>0.43</v>
      </c>
      <c r="F39" s="152">
        <v>155</v>
      </c>
      <c r="G39" s="58">
        <v>0.9</v>
      </c>
      <c r="H39" s="152">
        <v>70</v>
      </c>
      <c r="I39" s="58">
        <v>0.8571428571428571</v>
      </c>
      <c r="J39" s="152" t="e">
        <v>#REF!</v>
      </c>
      <c r="K39" s="58" t="e">
        <v>#REF!</v>
      </c>
      <c r="L39" s="25">
        <v>2.9</v>
      </c>
      <c r="M39" s="25">
        <v>1.8</v>
      </c>
      <c r="N39" s="58">
        <v>0.23</v>
      </c>
      <c r="O39" s="58">
        <v>0.7</v>
      </c>
      <c r="P39" s="145">
        <v>2</v>
      </c>
      <c r="Q39" s="145">
        <v>4</v>
      </c>
      <c r="R39" s="145">
        <v>4</v>
      </c>
      <c r="S39" s="145">
        <v>4</v>
      </c>
      <c r="T39" s="145">
        <v>0</v>
      </c>
      <c r="U39" s="145">
        <v>8</v>
      </c>
      <c r="V39" s="145">
        <v>0</v>
      </c>
      <c r="W39" s="145">
        <v>4</v>
      </c>
      <c r="X39" s="145">
        <v>2</v>
      </c>
      <c r="Y39" s="146">
        <v>28</v>
      </c>
      <c r="Z39" s="151">
        <v>22</v>
      </c>
      <c r="AA39" s="144">
        <v>28</v>
      </c>
      <c r="AB39" s="147" t="s">
        <v>2039</v>
      </c>
      <c r="AC39" s="151">
        <v>0</v>
      </c>
      <c r="AD39" s="146" t="s">
        <v>2039</v>
      </c>
      <c r="AE39" s="148">
        <v>0</v>
      </c>
      <c r="AF39" s="21">
        <v>0.85396657887875238</v>
      </c>
    </row>
    <row r="40" spans="1:32" x14ac:dyDescent="0.25">
      <c r="A40" s="149" t="s">
        <v>1048</v>
      </c>
      <c r="B40" s="144" t="s">
        <v>1675</v>
      </c>
      <c r="C40" s="84">
        <v>99</v>
      </c>
      <c r="D40" s="58">
        <v>0.41</v>
      </c>
      <c r="E40" s="58">
        <v>0.82</v>
      </c>
      <c r="F40" s="144">
        <v>21</v>
      </c>
      <c r="G40" s="58">
        <v>0.52</v>
      </c>
      <c r="H40" s="144">
        <v>11</v>
      </c>
      <c r="I40" s="58">
        <v>0.81818181818181823</v>
      </c>
      <c r="J40" s="144" t="e">
        <v>#REF!</v>
      </c>
      <c r="K40" s="58" t="e">
        <v>#REF!</v>
      </c>
      <c r="L40" s="25">
        <v>7.4</v>
      </c>
      <c r="M40" s="25">
        <v>1.5</v>
      </c>
      <c r="N40" s="58">
        <v>0.17</v>
      </c>
      <c r="O40" s="58">
        <v>-0.08</v>
      </c>
      <c r="P40" s="145">
        <v>1</v>
      </c>
      <c r="Q40" s="145">
        <v>4</v>
      </c>
      <c r="R40" s="145">
        <v>4</v>
      </c>
      <c r="S40" s="145">
        <v>4</v>
      </c>
      <c r="T40" s="145">
        <v>0</v>
      </c>
      <c r="U40" s="145">
        <v>0</v>
      </c>
      <c r="V40" s="145">
        <v>0</v>
      </c>
      <c r="W40" s="145">
        <v>4</v>
      </c>
      <c r="X40" s="145">
        <v>1</v>
      </c>
      <c r="Y40" s="150">
        <v>18</v>
      </c>
      <c r="Z40" s="149">
        <v>11</v>
      </c>
      <c r="AA40" s="144">
        <v>28</v>
      </c>
      <c r="AB40" s="147" t="s">
        <v>2062</v>
      </c>
      <c r="AC40" s="149" t="s">
        <v>2059</v>
      </c>
      <c r="AD40" s="146" t="s">
        <v>2040</v>
      </c>
      <c r="AE40" s="148" t="s">
        <v>2059</v>
      </c>
      <c r="AF40" s="114">
        <v>0.90363289745724029</v>
      </c>
    </row>
    <row r="41" spans="1:32" x14ac:dyDescent="0.25">
      <c r="A41" s="151" t="s">
        <v>1048</v>
      </c>
      <c r="B41" s="152" t="s">
        <v>1752</v>
      </c>
      <c r="C41" s="84">
        <v>4</v>
      </c>
      <c r="D41" s="58">
        <v>0.43</v>
      </c>
      <c r="E41" s="58">
        <v>1</v>
      </c>
      <c r="F41" s="152">
        <v>10</v>
      </c>
      <c r="G41" s="58">
        <v>0.6</v>
      </c>
      <c r="H41" s="152">
        <v>10</v>
      </c>
      <c r="I41" s="58">
        <v>0.6</v>
      </c>
      <c r="J41" s="152" t="e">
        <v>#REF!</v>
      </c>
      <c r="K41" s="58" t="e">
        <v>#REF!</v>
      </c>
      <c r="L41" s="25">
        <v>6</v>
      </c>
      <c r="M41" s="25">
        <v>6</v>
      </c>
      <c r="N41" s="58">
        <v>1.53</v>
      </c>
      <c r="O41" s="58">
        <v>-0.73</v>
      </c>
      <c r="P41" s="145">
        <v>0</v>
      </c>
      <c r="Q41" s="145">
        <v>4</v>
      </c>
      <c r="R41" s="145">
        <v>4</v>
      </c>
      <c r="S41" s="145">
        <v>4</v>
      </c>
      <c r="T41" s="145">
        <v>0</v>
      </c>
      <c r="U41" s="145">
        <v>4</v>
      </c>
      <c r="V41" s="145">
        <v>0</v>
      </c>
      <c r="W41" s="145">
        <v>4</v>
      </c>
      <c r="X41" s="145">
        <v>0</v>
      </c>
      <c r="Y41" s="146">
        <v>20</v>
      </c>
      <c r="Z41" s="151">
        <v>7</v>
      </c>
      <c r="AA41" s="144">
        <v>28</v>
      </c>
      <c r="AB41" s="147" t="s">
        <v>2040</v>
      </c>
      <c r="AC41" s="151" t="s">
        <v>2059</v>
      </c>
      <c r="AD41" s="146" t="s">
        <v>2039</v>
      </c>
      <c r="AE41" s="148">
        <v>0</v>
      </c>
      <c r="AF41" s="21">
        <v>0.9494956690221108</v>
      </c>
    </row>
    <row r="42" spans="1:32" ht="15.75" thickBot="1" x14ac:dyDescent="0.3">
      <c r="A42" s="186" t="s">
        <v>1048</v>
      </c>
      <c r="B42" s="157" t="s">
        <v>1835</v>
      </c>
      <c r="C42" s="85">
        <v>145</v>
      </c>
      <c r="D42" s="87">
        <v>0.44</v>
      </c>
      <c r="E42" s="87">
        <v>0.45</v>
      </c>
      <c r="F42" s="157">
        <v>18</v>
      </c>
      <c r="G42" s="87">
        <v>0.61</v>
      </c>
      <c r="H42" s="157">
        <v>8</v>
      </c>
      <c r="I42" s="87">
        <v>0.625</v>
      </c>
      <c r="J42" s="157" t="e">
        <v>#REF!</v>
      </c>
      <c r="K42" s="87" t="e">
        <v>#REF!</v>
      </c>
      <c r="L42" s="89">
        <v>5</v>
      </c>
      <c r="M42" s="89">
        <v>2.2000000000000002</v>
      </c>
      <c r="N42" s="87">
        <v>0.28999999999999998</v>
      </c>
      <c r="O42" s="87">
        <v>0.24</v>
      </c>
      <c r="P42" s="155">
        <v>2</v>
      </c>
      <c r="Q42" s="155">
        <v>4</v>
      </c>
      <c r="R42" s="155">
        <v>4</v>
      </c>
      <c r="S42" s="155">
        <v>4</v>
      </c>
      <c r="T42" s="155">
        <v>0</v>
      </c>
      <c r="U42" s="155">
        <v>4</v>
      </c>
      <c r="V42" s="155">
        <v>0</v>
      </c>
      <c r="W42" s="155">
        <v>4</v>
      </c>
      <c r="X42" s="155">
        <v>2</v>
      </c>
      <c r="Y42" s="156">
        <v>24</v>
      </c>
      <c r="Z42" s="186">
        <v>21</v>
      </c>
      <c r="AA42" s="157">
        <v>28</v>
      </c>
      <c r="AB42" s="158" t="s">
        <v>2039</v>
      </c>
      <c r="AC42" s="186">
        <v>0</v>
      </c>
      <c r="AD42" s="156" t="s">
        <v>2039</v>
      </c>
      <c r="AE42" s="159">
        <v>0</v>
      </c>
      <c r="AF42" s="118">
        <v>0.9894155871795236</v>
      </c>
    </row>
    <row r="43" spans="1:32" x14ac:dyDescent="0.25">
      <c r="A43" s="183" t="s">
        <v>1060</v>
      </c>
      <c r="B43" s="184" t="s">
        <v>1059</v>
      </c>
      <c r="C43" s="83">
        <v>91</v>
      </c>
      <c r="D43" s="86">
        <v>0.16</v>
      </c>
      <c r="E43" s="86">
        <v>0.88</v>
      </c>
      <c r="F43" s="184">
        <v>16</v>
      </c>
      <c r="G43" s="86">
        <v>0.5</v>
      </c>
      <c r="H43" s="184">
        <v>16</v>
      </c>
      <c r="I43" s="86">
        <v>0.4375</v>
      </c>
      <c r="J43" s="184" t="e">
        <v>#REF!</v>
      </c>
      <c r="K43" s="86" t="e">
        <v>#REF!</v>
      </c>
      <c r="L43" s="88">
        <v>9.1</v>
      </c>
      <c r="M43" s="88">
        <v>10.199999999999999</v>
      </c>
      <c r="N43" s="86">
        <v>-0.36</v>
      </c>
      <c r="O43" s="86">
        <v>0.32</v>
      </c>
      <c r="P43" s="137">
        <v>1</v>
      </c>
      <c r="Q43" s="137">
        <v>2</v>
      </c>
      <c r="R43" s="137">
        <v>4</v>
      </c>
      <c r="S43" s="137">
        <v>0</v>
      </c>
      <c r="T43" s="137">
        <v>0</v>
      </c>
      <c r="U43" s="137">
        <v>0</v>
      </c>
      <c r="V43" s="137">
        <v>0</v>
      </c>
      <c r="W43" s="137">
        <v>0</v>
      </c>
      <c r="X43" s="137">
        <v>2</v>
      </c>
      <c r="Y43" s="160">
        <v>9</v>
      </c>
      <c r="Z43" s="183">
        <v>15</v>
      </c>
      <c r="AA43" s="135">
        <v>18</v>
      </c>
      <c r="AB43" s="139" t="s">
        <v>2040</v>
      </c>
      <c r="AC43" s="183">
        <v>14</v>
      </c>
      <c r="AD43" s="140" t="s">
        <v>2040</v>
      </c>
      <c r="AE43" s="141">
        <v>21</v>
      </c>
      <c r="AF43" s="123">
        <v>0.81471104946833106</v>
      </c>
    </row>
    <row r="44" spans="1:32" x14ac:dyDescent="0.25">
      <c r="A44" s="149" t="s">
        <v>1060</v>
      </c>
      <c r="B44" s="144" t="s">
        <v>1099</v>
      </c>
      <c r="C44" s="84">
        <v>166</v>
      </c>
      <c r="D44" s="58">
        <v>0.33</v>
      </c>
      <c r="E44" s="58">
        <v>0.25</v>
      </c>
      <c r="F44" s="144">
        <v>20</v>
      </c>
      <c r="G44" s="58">
        <v>0.6</v>
      </c>
      <c r="H44" s="144">
        <v>10</v>
      </c>
      <c r="I44" s="58">
        <v>0.3</v>
      </c>
      <c r="J44" s="144" t="e">
        <v>#REF!</v>
      </c>
      <c r="K44" s="58" t="e">
        <v>#REF!</v>
      </c>
      <c r="L44" s="25">
        <v>8.9</v>
      </c>
      <c r="M44" s="25">
        <v>7.8</v>
      </c>
      <c r="N44" s="58">
        <v>0.1</v>
      </c>
      <c r="O44" s="58">
        <v>0.02</v>
      </c>
      <c r="P44" s="145">
        <v>2</v>
      </c>
      <c r="Q44" s="145">
        <v>4</v>
      </c>
      <c r="R44" s="145">
        <v>0</v>
      </c>
      <c r="S44" s="145">
        <v>4</v>
      </c>
      <c r="T44" s="145">
        <v>0</v>
      </c>
      <c r="U44" s="145">
        <v>0</v>
      </c>
      <c r="V44" s="145">
        <v>0</v>
      </c>
      <c r="W44" s="145">
        <v>2</v>
      </c>
      <c r="X44" s="145">
        <v>1</v>
      </c>
      <c r="Y44" s="150">
        <v>13</v>
      </c>
      <c r="Z44" s="149">
        <v>15</v>
      </c>
      <c r="AA44" s="144">
        <v>18</v>
      </c>
      <c r="AB44" s="147" t="s">
        <v>2040</v>
      </c>
      <c r="AC44" s="149">
        <v>21</v>
      </c>
      <c r="AD44" s="146" t="s">
        <v>2040</v>
      </c>
      <c r="AE44" s="148" t="s">
        <v>2059</v>
      </c>
      <c r="AF44" s="114">
        <v>0.88434603602982453</v>
      </c>
    </row>
    <row r="45" spans="1:32" x14ac:dyDescent="0.25">
      <c r="A45" s="151" t="s">
        <v>1060</v>
      </c>
      <c r="B45" s="152" t="s">
        <v>1248</v>
      </c>
      <c r="C45" s="84">
        <v>118</v>
      </c>
      <c r="D45" s="58">
        <v>0.38</v>
      </c>
      <c r="E45" s="58">
        <v>0.56000000000000005</v>
      </c>
      <c r="F45" s="152">
        <v>65</v>
      </c>
      <c r="G45" s="58">
        <v>0.63</v>
      </c>
      <c r="H45" s="152">
        <v>45</v>
      </c>
      <c r="I45" s="58">
        <v>0.51111111111111107</v>
      </c>
      <c r="J45" s="152" t="e">
        <v>#REF!</v>
      </c>
      <c r="K45" s="58" t="e">
        <v>#REF!</v>
      </c>
      <c r="L45" s="25">
        <v>13.1</v>
      </c>
      <c r="M45" s="25">
        <v>12</v>
      </c>
      <c r="N45" s="58">
        <v>0.46</v>
      </c>
      <c r="O45" s="58">
        <v>0.48</v>
      </c>
      <c r="P45" s="145">
        <v>2</v>
      </c>
      <c r="Q45" s="145">
        <v>4</v>
      </c>
      <c r="R45" s="145">
        <v>4</v>
      </c>
      <c r="S45" s="145">
        <v>4</v>
      </c>
      <c r="T45" s="145">
        <v>0</v>
      </c>
      <c r="U45" s="145">
        <v>0</v>
      </c>
      <c r="V45" s="145">
        <v>0</v>
      </c>
      <c r="W45" s="145">
        <v>4</v>
      </c>
      <c r="X45" s="145">
        <v>2</v>
      </c>
      <c r="Y45" s="146">
        <v>20</v>
      </c>
      <c r="Z45" s="151">
        <v>17</v>
      </c>
      <c r="AA45" s="144">
        <v>18</v>
      </c>
      <c r="AB45" s="147" t="s">
        <v>2040</v>
      </c>
      <c r="AC45" s="151" t="s">
        <v>2059</v>
      </c>
      <c r="AD45" s="146" t="s">
        <v>2039</v>
      </c>
      <c r="AE45" s="148">
        <v>0</v>
      </c>
      <c r="AF45" s="21">
        <v>0.52298149423284068</v>
      </c>
    </row>
    <row r="46" spans="1:32" x14ac:dyDescent="0.25">
      <c r="A46" s="149" t="s">
        <v>1060</v>
      </c>
      <c r="B46" s="144" t="s">
        <v>1260</v>
      </c>
      <c r="C46" s="84">
        <v>296</v>
      </c>
      <c r="D46" s="58">
        <v>0.53</v>
      </c>
      <c r="E46" s="58">
        <v>0.42</v>
      </c>
      <c r="F46" s="144">
        <v>27</v>
      </c>
      <c r="G46" s="58">
        <v>0.89</v>
      </c>
      <c r="H46" s="144">
        <v>10</v>
      </c>
      <c r="I46" s="58">
        <v>1</v>
      </c>
      <c r="J46" s="144" t="e">
        <v>#REF!</v>
      </c>
      <c r="K46" s="58" t="e">
        <v>#REF!</v>
      </c>
      <c r="L46" s="25">
        <v>2.9</v>
      </c>
      <c r="M46" s="25">
        <v>0</v>
      </c>
      <c r="N46" s="58">
        <v>0.23</v>
      </c>
      <c r="O46" s="58">
        <v>1.18</v>
      </c>
      <c r="P46" s="145">
        <v>2</v>
      </c>
      <c r="Q46" s="145">
        <v>4</v>
      </c>
      <c r="R46" s="145">
        <v>4</v>
      </c>
      <c r="S46" s="145">
        <v>4</v>
      </c>
      <c r="T46" s="145">
        <v>0</v>
      </c>
      <c r="U46" s="145">
        <v>8</v>
      </c>
      <c r="V46" s="145">
        <v>0</v>
      </c>
      <c r="W46" s="145">
        <v>4</v>
      </c>
      <c r="X46" s="145">
        <v>2</v>
      </c>
      <c r="Y46" s="150">
        <v>28</v>
      </c>
      <c r="Z46" s="149">
        <v>23</v>
      </c>
      <c r="AA46" s="144">
        <v>18</v>
      </c>
      <c r="AB46" s="147" t="s">
        <v>2039</v>
      </c>
      <c r="AC46" s="149">
        <v>0</v>
      </c>
      <c r="AD46" s="146" t="s">
        <v>2039</v>
      </c>
      <c r="AE46" s="148">
        <v>0</v>
      </c>
      <c r="AF46" s="114">
        <v>0.81609057640986304</v>
      </c>
    </row>
    <row r="47" spans="1:32" x14ac:dyDescent="0.25">
      <c r="A47" s="151" t="s">
        <v>1060</v>
      </c>
      <c r="B47" s="152" t="s">
        <v>1940</v>
      </c>
      <c r="C47" s="84">
        <v>236</v>
      </c>
      <c r="D47" s="58">
        <v>0.53</v>
      </c>
      <c r="E47" s="58">
        <v>0.46</v>
      </c>
      <c r="F47" s="152">
        <v>20</v>
      </c>
      <c r="G47" s="58">
        <v>0.65</v>
      </c>
      <c r="H47" s="152">
        <v>10</v>
      </c>
      <c r="I47" s="58">
        <v>0.6</v>
      </c>
      <c r="J47" s="152" t="e">
        <v>#REF!</v>
      </c>
      <c r="K47" s="58" t="e">
        <v>#REF!</v>
      </c>
      <c r="L47" s="25">
        <v>7.4</v>
      </c>
      <c r="M47" s="25">
        <v>4.2</v>
      </c>
      <c r="N47" s="58">
        <v>0.77</v>
      </c>
      <c r="O47" s="58">
        <v>1.67</v>
      </c>
      <c r="P47" s="145">
        <v>2</v>
      </c>
      <c r="Q47" s="145">
        <v>4</v>
      </c>
      <c r="R47" s="145">
        <v>4</v>
      </c>
      <c r="S47" s="145">
        <v>4</v>
      </c>
      <c r="T47" s="145">
        <v>0</v>
      </c>
      <c r="U47" s="145">
        <v>0</v>
      </c>
      <c r="V47" s="145">
        <v>0</v>
      </c>
      <c r="W47" s="145">
        <v>4</v>
      </c>
      <c r="X47" s="145">
        <v>2</v>
      </c>
      <c r="Y47" s="146">
        <v>20</v>
      </c>
      <c r="Z47" s="151">
        <v>20</v>
      </c>
      <c r="AA47" s="144">
        <v>18</v>
      </c>
      <c r="AB47" s="147" t="s">
        <v>2039</v>
      </c>
      <c r="AC47" s="151">
        <v>0</v>
      </c>
      <c r="AD47" s="146" t="s">
        <v>2039</v>
      </c>
      <c r="AE47" s="148">
        <v>0</v>
      </c>
      <c r="AF47" s="21">
        <v>0.761852322235262</v>
      </c>
    </row>
    <row r="48" spans="1:32" x14ac:dyDescent="0.25">
      <c r="A48" s="149" t="s">
        <v>1060</v>
      </c>
      <c r="B48" s="144" t="s">
        <v>1962</v>
      </c>
      <c r="C48" s="84">
        <v>253</v>
      </c>
      <c r="D48" s="58">
        <v>0.19</v>
      </c>
      <c r="E48" s="58">
        <v>0.33</v>
      </c>
      <c r="F48" s="144">
        <v>30</v>
      </c>
      <c r="G48" s="58">
        <v>0.8</v>
      </c>
      <c r="H48" s="144">
        <v>10</v>
      </c>
      <c r="I48" s="58">
        <v>0.8</v>
      </c>
      <c r="J48" s="144" t="e">
        <v>#REF!</v>
      </c>
      <c r="K48" s="58" t="e">
        <v>#REF!</v>
      </c>
      <c r="L48" s="25">
        <v>6.5</v>
      </c>
      <c r="M48" s="25">
        <v>2.2000000000000002</v>
      </c>
      <c r="N48" s="58">
        <v>-0.34</v>
      </c>
      <c r="O48" s="58">
        <v>4.24</v>
      </c>
      <c r="P48" s="145">
        <v>2</v>
      </c>
      <c r="Q48" s="145">
        <v>2</v>
      </c>
      <c r="R48" s="145">
        <v>2</v>
      </c>
      <c r="S48" s="145">
        <v>4</v>
      </c>
      <c r="T48" s="145">
        <v>0</v>
      </c>
      <c r="U48" s="145">
        <v>4</v>
      </c>
      <c r="V48" s="145">
        <v>0</v>
      </c>
      <c r="W48" s="145">
        <v>0</v>
      </c>
      <c r="X48" s="145">
        <v>2</v>
      </c>
      <c r="Y48" s="150">
        <v>16</v>
      </c>
      <c r="Z48" s="149">
        <v>18</v>
      </c>
      <c r="AA48" s="144">
        <v>18</v>
      </c>
      <c r="AB48" s="147" t="s">
        <v>2040</v>
      </c>
      <c r="AC48" s="149" t="s">
        <v>2059</v>
      </c>
      <c r="AD48" s="146" t="s">
        <v>2040</v>
      </c>
      <c r="AE48" s="148" t="s">
        <v>2059</v>
      </c>
      <c r="AF48" s="114">
        <v>0.7166586197766599</v>
      </c>
    </row>
    <row r="49" spans="1:32" x14ac:dyDescent="0.25">
      <c r="A49" s="151" t="s">
        <v>1060</v>
      </c>
      <c r="B49" s="152" t="s">
        <v>1963</v>
      </c>
      <c r="C49" s="84">
        <v>160</v>
      </c>
      <c r="D49" s="58">
        <v>0.36</v>
      </c>
      <c r="E49" s="58">
        <v>0.32</v>
      </c>
      <c r="F49" s="152">
        <v>28</v>
      </c>
      <c r="G49" s="58">
        <v>0.68</v>
      </c>
      <c r="H49" s="152">
        <v>10</v>
      </c>
      <c r="I49" s="58">
        <v>0.6</v>
      </c>
      <c r="J49" s="152" t="e">
        <v>#REF!</v>
      </c>
      <c r="K49" s="58" t="e">
        <v>#REF!</v>
      </c>
      <c r="L49" s="25">
        <v>10.1</v>
      </c>
      <c r="M49" s="25">
        <v>4.5</v>
      </c>
      <c r="N49" s="58">
        <v>-0.05</v>
      </c>
      <c r="O49" s="58">
        <v>-0.24</v>
      </c>
      <c r="P49" s="145">
        <v>2</v>
      </c>
      <c r="Q49" s="145">
        <v>4</v>
      </c>
      <c r="R49" s="145">
        <v>2</v>
      </c>
      <c r="S49" s="145">
        <v>4</v>
      </c>
      <c r="T49" s="145">
        <v>0</v>
      </c>
      <c r="U49" s="145">
        <v>0</v>
      </c>
      <c r="V49" s="145">
        <v>0</v>
      </c>
      <c r="W49" s="145">
        <v>2</v>
      </c>
      <c r="X49" s="145">
        <v>0</v>
      </c>
      <c r="Y49" s="146">
        <v>14</v>
      </c>
      <c r="Z49" s="151">
        <v>15</v>
      </c>
      <c r="AA49" s="144">
        <v>18</v>
      </c>
      <c r="AB49" s="147" t="s">
        <v>2040</v>
      </c>
      <c r="AC49" s="151" t="s">
        <v>2059</v>
      </c>
      <c r="AD49" s="146" t="s">
        <v>2040</v>
      </c>
      <c r="AE49" s="148" t="s">
        <v>2059</v>
      </c>
      <c r="AF49" s="21">
        <v>0.83208043338877691</v>
      </c>
    </row>
    <row r="50" spans="1:32" ht="15.75" thickBot="1" x14ac:dyDescent="0.3">
      <c r="A50" s="186" t="s">
        <v>1060</v>
      </c>
      <c r="B50" s="157" t="s">
        <v>1944</v>
      </c>
      <c r="C50" s="85">
        <v>57</v>
      </c>
      <c r="D50" s="87">
        <v>0.32</v>
      </c>
      <c r="E50" s="87">
        <v>0.7</v>
      </c>
      <c r="F50" s="157">
        <v>47</v>
      </c>
      <c r="G50" s="87">
        <v>0.7</v>
      </c>
      <c r="H50" s="157">
        <v>37</v>
      </c>
      <c r="I50" s="87">
        <v>0.6216216216216216</v>
      </c>
      <c r="J50" s="157" t="e">
        <v>#REF!</v>
      </c>
      <c r="K50" s="87" t="e">
        <v>#REF!</v>
      </c>
      <c r="L50" s="89">
        <v>7.4</v>
      </c>
      <c r="M50" s="89">
        <v>7.4</v>
      </c>
      <c r="N50" s="87">
        <v>0.1</v>
      </c>
      <c r="O50" s="87">
        <v>-0.33</v>
      </c>
      <c r="P50" s="155">
        <v>1</v>
      </c>
      <c r="Q50" s="155">
        <v>4</v>
      </c>
      <c r="R50" s="155">
        <v>4</v>
      </c>
      <c r="S50" s="155">
        <v>4</v>
      </c>
      <c r="T50" s="155">
        <v>0</v>
      </c>
      <c r="U50" s="155">
        <v>0</v>
      </c>
      <c r="V50" s="155">
        <v>0</v>
      </c>
      <c r="W50" s="155">
        <v>2</v>
      </c>
      <c r="X50" s="155">
        <v>0</v>
      </c>
      <c r="Y50" s="163">
        <v>15</v>
      </c>
      <c r="Z50" s="186">
        <v>24</v>
      </c>
      <c r="AA50" s="157">
        <v>18</v>
      </c>
      <c r="AB50" s="158" t="s">
        <v>2039</v>
      </c>
      <c r="AC50" s="186">
        <v>0</v>
      </c>
      <c r="AD50" s="156" t="s">
        <v>2040</v>
      </c>
      <c r="AE50" s="159">
        <v>7</v>
      </c>
      <c r="AF50" s="118">
        <v>0.75405505404749495</v>
      </c>
    </row>
    <row r="51" spans="1:32" x14ac:dyDescent="0.25">
      <c r="A51" s="183" t="s">
        <v>880</v>
      </c>
      <c r="B51" s="184" t="s">
        <v>1936</v>
      </c>
      <c r="C51" s="83">
        <v>205</v>
      </c>
      <c r="D51" s="86">
        <v>0.49</v>
      </c>
      <c r="E51" s="86">
        <v>1</v>
      </c>
      <c r="F51" s="184">
        <v>10</v>
      </c>
      <c r="G51" s="86">
        <v>0.8</v>
      </c>
      <c r="H51" s="184">
        <v>10</v>
      </c>
      <c r="I51" s="86">
        <v>0.8</v>
      </c>
      <c r="J51" s="184" t="e">
        <v>#REF!</v>
      </c>
      <c r="K51" s="86" t="e">
        <v>#REF!</v>
      </c>
      <c r="L51" s="88">
        <v>4.2</v>
      </c>
      <c r="M51" s="88">
        <v>4.2</v>
      </c>
      <c r="N51" s="86">
        <v>-0.25</v>
      </c>
      <c r="O51" s="86">
        <v>7.0000000000000007E-2</v>
      </c>
      <c r="P51" s="137">
        <v>2</v>
      </c>
      <c r="Q51" s="137">
        <v>4</v>
      </c>
      <c r="R51" s="137">
        <v>4</v>
      </c>
      <c r="S51" s="137">
        <v>4</v>
      </c>
      <c r="T51" s="137">
        <v>0</v>
      </c>
      <c r="U51" s="137">
        <v>4</v>
      </c>
      <c r="V51" s="137">
        <v>0</v>
      </c>
      <c r="W51" s="137">
        <v>0</v>
      </c>
      <c r="X51" s="137">
        <v>1</v>
      </c>
      <c r="Y51" s="203">
        <v>19</v>
      </c>
      <c r="Z51" s="183">
        <v>29</v>
      </c>
      <c r="AA51" s="135">
        <v>15</v>
      </c>
      <c r="AB51" s="139" t="s">
        <v>2039</v>
      </c>
      <c r="AC51" s="183">
        <v>0</v>
      </c>
      <c r="AD51" s="140" t="s">
        <v>2040</v>
      </c>
      <c r="AE51" s="141">
        <v>7</v>
      </c>
      <c r="AF51" s="123">
        <v>0.8042428276415271</v>
      </c>
    </row>
    <row r="52" spans="1:32" x14ac:dyDescent="0.25">
      <c r="A52" s="149" t="s">
        <v>880</v>
      </c>
      <c r="B52" s="144" t="s">
        <v>1110</v>
      </c>
      <c r="C52" s="84">
        <v>156</v>
      </c>
      <c r="D52" s="58">
        <v>0.5</v>
      </c>
      <c r="E52" s="58">
        <v>0.5</v>
      </c>
      <c r="F52" s="144">
        <v>31</v>
      </c>
      <c r="G52" s="58">
        <v>0.71</v>
      </c>
      <c r="H52" s="144">
        <v>22</v>
      </c>
      <c r="I52" s="58">
        <v>0.5</v>
      </c>
      <c r="J52" s="144" t="e">
        <v>#REF!</v>
      </c>
      <c r="K52" s="58" t="e">
        <v>#REF!</v>
      </c>
      <c r="L52" s="25">
        <v>7.3</v>
      </c>
      <c r="M52" s="25">
        <v>8.9</v>
      </c>
      <c r="N52" s="58">
        <v>0</v>
      </c>
      <c r="O52" s="58">
        <v>-0.28000000000000003</v>
      </c>
      <c r="P52" s="145">
        <v>2</v>
      </c>
      <c r="Q52" s="145">
        <v>4</v>
      </c>
      <c r="R52" s="145">
        <v>4</v>
      </c>
      <c r="S52" s="145">
        <v>4</v>
      </c>
      <c r="T52" s="145">
        <v>0</v>
      </c>
      <c r="U52" s="145">
        <v>0</v>
      </c>
      <c r="V52" s="145">
        <v>0</v>
      </c>
      <c r="W52" s="145">
        <v>2</v>
      </c>
      <c r="X52" s="145">
        <v>0</v>
      </c>
      <c r="Y52" s="150">
        <v>16</v>
      </c>
      <c r="Z52" s="149">
        <v>15</v>
      </c>
      <c r="AA52" s="144">
        <v>15</v>
      </c>
      <c r="AB52" s="147" t="s">
        <v>2040</v>
      </c>
      <c r="AC52" s="149">
        <v>14</v>
      </c>
      <c r="AD52" s="146" t="s">
        <v>2040</v>
      </c>
      <c r="AE52" s="148">
        <v>21</v>
      </c>
      <c r="AF52" s="114">
        <v>0.94801497095359466</v>
      </c>
    </row>
    <row r="53" spans="1:32" x14ac:dyDescent="0.25">
      <c r="A53" s="151" t="s">
        <v>880</v>
      </c>
      <c r="B53" s="152" t="s">
        <v>2078</v>
      </c>
      <c r="C53" s="84">
        <v>41</v>
      </c>
      <c r="D53" s="58">
        <v>0.44</v>
      </c>
      <c r="E53" s="58">
        <v>0.48</v>
      </c>
      <c r="F53" s="152">
        <v>231</v>
      </c>
      <c r="G53" s="58">
        <v>0.78</v>
      </c>
      <c r="H53" s="152">
        <v>121</v>
      </c>
      <c r="I53" s="58">
        <v>0.71900826446280997</v>
      </c>
      <c r="J53" s="152" t="e">
        <v>#REF!</v>
      </c>
      <c r="K53" s="58" t="e">
        <v>#REF!</v>
      </c>
      <c r="L53" s="25">
        <v>8.6999999999999993</v>
      </c>
      <c r="M53" s="25">
        <v>5.9</v>
      </c>
      <c r="N53" s="58">
        <v>0.26</v>
      </c>
      <c r="O53" s="58">
        <v>-0.52</v>
      </c>
      <c r="P53" s="145">
        <v>0</v>
      </c>
      <c r="Q53" s="145">
        <v>4</v>
      </c>
      <c r="R53" s="145">
        <v>4</v>
      </c>
      <c r="S53" s="145">
        <v>4</v>
      </c>
      <c r="T53" s="145">
        <v>0</v>
      </c>
      <c r="U53" s="145">
        <v>0</v>
      </c>
      <c r="V53" s="145">
        <v>0</v>
      </c>
      <c r="W53" s="145">
        <v>4</v>
      </c>
      <c r="X53" s="145">
        <v>0</v>
      </c>
      <c r="Y53" s="146">
        <v>16</v>
      </c>
      <c r="Z53" s="151">
        <v>16</v>
      </c>
      <c r="AA53" s="144">
        <v>15</v>
      </c>
      <c r="AB53" s="147" t="s">
        <v>2040</v>
      </c>
      <c r="AC53" s="151" t="s">
        <v>2059</v>
      </c>
      <c r="AD53" s="146" t="s">
        <v>2040</v>
      </c>
      <c r="AE53" s="148" t="s">
        <v>2059</v>
      </c>
      <c r="AF53" s="21">
        <v>0.70038707783750065</v>
      </c>
    </row>
    <row r="54" spans="1:32" x14ac:dyDescent="0.25">
      <c r="A54" s="149" t="s">
        <v>880</v>
      </c>
      <c r="B54" s="144" t="s">
        <v>1521</v>
      </c>
      <c r="C54" s="84">
        <v>131</v>
      </c>
      <c r="D54" s="58">
        <v>0.51</v>
      </c>
      <c r="E54" s="58">
        <v>0.59</v>
      </c>
      <c r="F54" s="144">
        <v>42</v>
      </c>
      <c r="G54" s="58">
        <v>0.64</v>
      </c>
      <c r="H54" s="144">
        <v>27</v>
      </c>
      <c r="I54" s="58">
        <v>0.59259259259259256</v>
      </c>
      <c r="J54" s="144" t="e">
        <v>#REF!</v>
      </c>
      <c r="K54" s="58" t="e">
        <v>#REF!</v>
      </c>
      <c r="L54" s="25">
        <v>9.5</v>
      </c>
      <c r="M54" s="25">
        <v>6.9</v>
      </c>
      <c r="N54" s="58">
        <v>0.16</v>
      </c>
      <c r="O54" s="58">
        <v>0.27</v>
      </c>
      <c r="P54" s="145">
        <v>2</v>
      </c>
      <c r="Q54" s="145">
        <v>4</v>
      </c>
      <c r="R54" s="145">
        <v>4</v>
      </c>
      <c r="S54" s="145">
        <v>4</v>
      </c>
      <c r="T54" s="145">
        <v>0</v>
      </c>
      <c r="U54" s="145">
        <v>0</v>
      </c>
      <c r="V54" s="145">
        <v>0</v>
      </c>
      <c r="W54" s="145">
        <v>4</v>
      </c>
      <c r="X54" s="145">
        <v>2</v>
      </c>
      <c r="Y54" s="150">
        <v>20</v>
      </c>
      <c r="Z54" s="149">
        <v>17</v>
      </c>
      <c r="AA54" s="144">
        <v>15</v>
      </c>
      <c r="AB54" s="147" t="s">
        <v>2040</v>
      </c>
      <c r="AC54" s="149">
        <v>21</v>
      </c>
      <c r="AD54" s="146" t="s">
        <v>2039</v>
      </c>
      <c r="AE54" s="148">
        <v>0</v>
      </c>
      <c r="AF54" s="114">
        <v>0.85488058291728508</v>
      </c>
    </row>
    <row r="55" spans="1:32" x14ac:dyDescent="0.25">
      <c r="A55" s="151" t="s">
        <v>880</v>
      </c>
      <c r="B55" s="152" t="s">
        <v>1943</v>
      </c>
      <c r="C55" s="84">
        <v>95</v>
      </c>
      <c r="D55" s="58">
        <v>0.53</v>
      </c>
      <c r="E55" s="58">
        <v>0.27</v>
      </c>
      <c r="F55" s="152">
        <v>62</v>
      </c>
      <c r="G55" s="58">
        <v>0.73</v>
      </c>
      <c r="H55" s="152">
        <v>21</v>
      </c>
      <c r="I55" s="58">
        <v>0.5714285714285714</v>
      </c>
      <c r="J55" s="152" t="e">
        <v>#REF!</v>
      </c>
      <c r="K55" s="58" t="e">
        <v>#REF!</v>
      </c>
      <c r="L55" s="25">
        <v>10.9</v>
      </c>
      <c r="M55" s="25">
        <v>5.8</v>
      </c>
      <c r="N55" s="58">
        <v>0.1</v>
      </c>
      <c r="O55" s="58">
        <v>-0.31</v>
      </c>
      <c r="P55" s="145">
        <v>1</v>
      </c>
      <c r="Q55" s="145">
        <v>4</v>
      </c>
      <c r="R55" s="145">
        <v>2</v>
      </c>
      <c r="S55" s="145">
        <v>4</v>
      </c>
      <c r="T55" s="145">
        <v>0</v>
      </c>
      <c r="U55" s="145">
        <v>0</v>
      </c>
      <c r="V55" s="145">
        <v>0</v>
      </c>
      <c r="W55" s="145">
        <v>2</v>
      </c>
      <c r="X55" s="145">
        <v>0</v>
      </c>
      <c r="Y55" s="146">
        <v>13</v>
      </c>
      <c r="Z55" s="151">
        <v>19</v>
      </c>
      <c r="AA55" s="144">
        <v>15</v>
      </c>
      <c r="AB55" s="147" t="s">
        <v>2040</v>
      </c>
      <c r="AC55" s="151" t="s">
        <v>2059</v>
      </c>
      <c r="AD55" s="146" t="s">
        <v>2040</v>
      </c>
      <c r="AE55" s="148" t="s">
        <v>2059</v>
      </c>
      <c r="AF55" s="21">
        <v>0.89166068232853446</v>
      </c>
    </row>
    <row r="56" spans="1:32" ht="15.75" thickBot="1" x14ac:dyDescent="0.3">
      <c r="A56" s="186" t="s">
        <v>880</v>
      </c>
      <c r="B56" s="157" t="s">
        <v>1951</v>
      </c>
      <c r="C56" s="85">
        <v>157</v>
      </c>
      <c r="D56" s="87">
        <v>0.37</v>
      </c>
      <c r="E56" s="87">
        <v>0.41</v>
      </c>
      <c r="F56" s="154">
        <v>64</v>
      </c>
      <c r="G56" s="87">
        <v>0.5</v>
      </c>
      <c r="H56" s="154">
        <v>40</v>
      </c>
      <c r="I56" s="87">
        <v>0.32500000000000001</v>
      </c>
      <c r="J56" s="154" t="e">
        <v>#REF!</v>
      </c>
      <c r="K56" s="87" t="e">
        <v>#REF!</v>
      </c>
      <c r="L56" s="89">
        <v>12.8</v>
      </c>
      <c r="M56" s="89">
        <v>10.8</v>
      </c>
      <c r="N56" s="87">
        <v>0.06</v>
      </c>
      <c r="O56" s="87">
        <v>0.1</v>
      </c>
      <c r="P56" s="155">
        <v>2</v>
      </c>
      <c r="Q56" s="155">
        <v>4</v>
      </c>
      <c r="R56" s="155">
        <v>4</v>
      </c>
      <c r="S56" s="155">
        <v>0</v>
      </c>
      <c r="T56" s="155">
        <v>0</v>
      </c>
      <c r="U56" s="155">
        <v>0</v>
      </c>
      <c r="V56" s="155">
        <v>0</v>
      </c>
      <c r="W56" s="155">
        <v>2</v>
      </c>
      <c r="X56" s="155">
        <v>1</v>
      </c>
      <c r="Y56" s="156">
        <v>13</v>
      </c>
      <c r="Z56" s="186">
        <v>9</v>
      </c>
      <c r="AA56" s="157">
        <v>15</v>
      </c>
      <c r="AB56" s="158" t="s">
        <v>2062</v>
      </c>
      <c r="AC56" s="186" t="s">
        <v>2059</v>
      </c>
      <c r="AD56" s="156" t="s">
        <v>2040</v>
      </c>
      <c r="AE56" s="159" t="s">
        <v>2059</v>
      </c>
      <c r="AF56" s="118">
        <v>0.78841609058854756</v>
      </c>
    </row>
    <row r="57" spans="1:32" x14ac:dyDescent="0.25">
      <c r="A57" s="134" t="s">
        <v>892</v>
      </c>
      <c r="B57" s="135" t="s">
        <v>891</v>
      </c>
      <c r="C57" s="83">
        <v>93</v>
      </c>
      <c r="D57" s="86">
        <v>0.6</v>
      </c>
      <c r="E57" s="86">
        <v>0.5</v>
      </c>
      <c r="F57" s="135">
        <v>50</v>
      </c>
      <c r="G57" s="86">
        <v>0.72</v>
      </c>
      <c r="H57" s="135">
        <v>30</v>
      </c>
      <c r="I57" s="86">
        <v>0.6</v>
      </c>
      <c r="J57" s="135" t="e">
        <v>#REF!</v>
      </c>
      <c r="K57" s="86" t="e">
        <v>#REF!</v>
      </c>
      <c r="L57" s="88">
        <v>5.4</v>
      </c>
      <c r="M57" s="88">
        <v>4.7</v>
      </c>
      <c r="N57" s="86">
        <v>0.88</v>
      </c>
      <c r="O57" s="86">
        <v>0.04</v>
      </c>
      <c r="P57" s="137">
        <v>1</v>
      </c>
      <c r="Q57" s="137">
        <v>4</v>
      </c>
      <c r="R57" s="137">
        <v>4</v>
      </c>
      <c r="S57" s="137">
        <v>4</v>
      </c>
      <c r="T57" s="137">
        <v>0</v>
      </c>
      <c r="U57" s="137">
        <v>4</v>
      </c>
      <c r="V57" s="137">
        <v>0</v>
      </c>
      <c r="W57" s="137">
        <v>4</v>
      </c>
      <c r="X57" s="137">
        <v>1</v>
      </c>
      <c r="Y57" s="138">
        <v>22</v>
      </c>
      <c r="Z57" s="134">
        <v>15</v>
      </c>
      <c r="AA57" s="135">
        <v>21</v>
      </c>
      <c r="AB57" s="139" t="s">
        <v>2040</v>
      </c>
      <c r="AC57" s="134" t="s">
        <v>2059</v>
      </c>
      <c r="AD57" s="140" t="s">
        <v>2039</v>
      </c>
      <c r="AE57" s="141">
        <v>0</v>
      </c>
      <c r="AF57" s="112">
        <v>0.84550444885050879</v>
      </c>
    </row>
    <row r="58" spans="1:32" x14ac:dyDescent="0.25">
      <c r="A58" s="151" t="s">
        <v>892</v>
      </c>
      <c r="B58" s="152" t="s">
        <v>1965</v>
      </c>
      <c r="C58" s="84">
        <v>98</v>
      </c>
      <c r="D58" s="58">
        <v>0.17</v>
      </c>
      <c r="E58" s="58">
        <v>0.52</v>
      </c>
      <c r="F58" s="152">
        <v>58</v>
      </c>
      <c r="G58" s="58">
        <v>1</v>
      </c>
      <c r="H58" s="152">
        <v>30</v>
      </c>
      <c r="I58" s="58">
        <v>1</v>
      </c>
      <c r="J58" s="152" t="e">
        <v>#REF!</v>
      </c>
      <c r="K58" s="58" t="e">
        <v>#REF!</v>
      </c>
      <c r="L58" s="25">
        <v>0</v>
      </c>
      <c r="M58" s="25">
        <v>0</v>
      </c>
      <c r="N58" s="58">
        <v>-0.48</v>
      </c>
      <c r="O58" s="58">
        <v>-0.56999999999999995</v>
      </c>
      <c r="P58" s="145">
        <v>1</v>
      </c>
      <c r="Q58" s="145">
        <v>2</v>
      </c>
      <c r="R58" s="145">
        <v>4</v>
      </c>
      <c r="S58" s="145">
        <v>8</v>
      </c>
      <c r="T58" s="145">
        <v>0</v>
      </c>
      <c r="U58" s="145">
        <v>8</v>
      </c>
      <c r="V58" s="145">
        <v>0</v>
      </c>
      <c r="W58" s="145">
        <v>0</v>
      </c>
      <c r="X58" s="145">
        <v>0</v>
      </c>
      <c r="Y58" s="146">
        <v>23</v>
      </c>
      <c r="Z58" s="151">
        <v>16</v>
      </c>
      <c r="AA58" s="144">
        <v>21</v>
      </c>
      <c r="AB58" s="147" t="s">
        <v>2040</v>
      </c>
      <c r="AC58" s="151">
        <v>14</v>
      </c>
      <c r="AD58" s="146" t="s">
        <v>2039</v>
      </c>
      <c r="AE58" s="148">
        <v>0</v>
      </c>
      <c r="AF58" s="21">
        <v>0.86297408057101377</v>
      </c>
    </row>
    <row r="59" spans="1:32" x14ac:dyDescent="0.25">
      <c r="A59" s="149" t="s">
        <v>892</v>
      </c>
      <c r="B59" s="144" t="s">
        <v>1938</v>
      </c>
      <c r="C59" s="84">
        <v>135</v>
      </c>
      <c r="D59" s="58">
        <v>0.36</v>
      </c>
      <c r="E59" s="58">
        <v>0.5</v>
      </c>
      <c r="F59" s="144">
        <v>22</v>
      </c>
      <c r="G59" s="58">
        <v>0.73</v>
      </c>
      <c r="H59" s="144">
        <v>14</v>
      </c>
      <c r="I59" s="58">
        <v>0.5714285714285714</v>
      </c>
      <c r="J59" s="144" t="e">
        <v>#REF!</v>
      </c>
      <c r="K59" s="58" t="e">
        <v>#REF!</v>
      </c>
      <c r="L59" s="25">
        <v>4.8</v>
      </c>
      <c r="M59" s="25">
        <v>4.8</v>
      </c>
      <c r="N59" s="58">
        <v>-0.18</v>
      </c>
      <c r="O59" s="58">
        <v>-0.13</v>
      </c>
      <c r="P59" s="145">
        <v>2</v>
      </c>
      <c r="Q59" s="145">
        <v>4</v>
      </c>
      <c r="R59" s="145">
        <v>4</v>
      </c>
      <c r="S59" s="145">
        <v>4</v>
      </c>
      <c r="T59" s="145">
        <v>0</v>
      </c>
      <c r="U59" s="145">
        <v>4</v>
      </c>
      <c r="V59" s="145">
        <v>0</v>
      </c>
      <c r="W59" s="145">
        <v>0</v>
      </c>
      <c r="X59" s="145">
        <v>1</v>
      </c>
      <c r="Y59" s="150">
        <v>19</v>
      </c>
      <c r="Z59" s="149">
        <v>14</v>
      </c>
      <c r="AA59" s="144">
        <v>21</v>
      </c>
      <c r="AB59" s="147" t="s">
        <v>2040</v>
      </c>
      <c r="AC59" s="149">
        <v>21</v>
      </c>
      <c r="AD59" s="146" t="s">
        <v>2040</v>
      </c>
      <c r="AE59" s="148" t="s">
        <v>2059</v>
      </c>
      <c r="AF59" s="114">
        <v>0.84804679028410324</v>
      </c>
    </row>
    <row r="60" spans="1:32" x14ac:dyDescent="0.25">
      <c r="A60" s="151" t="s">
        <v>892</v>
      </c>
      <c r="B60" s="152" t="s">
        <v>1939</v>
      </c>
      <c r="C60" s="84">
        <v>284</v>
      </c>
      <c r="D60" s="58">
        <v>0.52</v>
      </c>
      <c r="E60" s="58">
        <v>0.57999999999999996</v>
      </c>
      <c r="F60" s="152">
        <v>54</v>
      </c>
      <c r="G60" s="58">
        <v>1.02</v>
      </c>
      <c r="H60" s="152">
        <v>30</v>
      </c>
      <c r="I60" s="58">
        <v>1.0666666666666667</v>
      </c>
      <c r="J60" s="152" t="e">
        <v>#REF!</v>
      </c>
      <c r="K60" s="58" t="e">
        <v>#REF!</v>
      </c>
      <c r="L60" s="25">
        <v>-0.6</v>
      </c>
      <c r="M60" s="25">
        <v>-1.2</v>
      </c>
      <c r="N60" s="58">
        <v>1.48</v>
      </c>
      <c r="O60" s="58">
        <v>0.8</v>
      </c>
      <c r="P60" s="145">
        <v>2</v>
      </c>
      <c r="Q60" s="145">
        <v>4</v>
      </c>
      <c r="R60" s="145">
        <v>4</v>
      </c>
      <c r="S60" s="145">
        <v>8</v>
      </c>
      <c r="T60" s="145">
        <v>0</v>
      </c>
      <c r="U60" s="145">
        <v>8</v>
      </c>
      <c r="V60" s="145">
        <v>0</v>
      </c>
      <c r="W60" s="145">
        <v>4</v>
      </c>
      <c r="X60" s="145">
        <v>2</v>
      </c>
      <c r="Y60" s="146">
        <v>32</v>
      </c>
      <c r="Z60" s="151">
        <v>30</v>
      </c>
      <c r="AA60" s="144">
        <v>21</v>
      </c>
      <c r="AB60" s="147" t="s">
        <v>2039</v>
      </c>
      <c r="AC60" s="151">
        <v>0</v>
      </c>
      <c r="AD60" s="146" t="s">
        <v>2039</v>
      </c>
      <c r="AE60" s="148">
        <v>0</v>
      </c>
      <c r="AF60" s="21">
        <v>0.80660080999835682</v>
      </c>
    </row>
    <row r="61" spans="1:32" x14ac:dyDescent="0.25">
      <c r="A61" s="149" t="s">
        <v>892</v>
      </c>
      <c r="B61" s="144" t="s">
        <v>1511</v>
      </c>
      <c r="C61" s="84">
        <v>80</v>
      </c>
      <c r="D61" s="58">
        <v>7.0000000000000007E-2</v>
      </c>
      <c r="E61" s="58">
        <v>0.19</v>
      </c>
      <c r="F61" s="144">
        <v>37</v>
      </c>
      <c r="G61" s="58">
        <v>0.56999999999999995</v>
      </c>
      <c r="H61" s="144">
        <v>20</v>
      </c>
      <c r="I61" s="58">
        <v>0.2</v>
      </c>
      <c r="J61" s="144" t="e">
        <v>#REF!</v>
      </c>
      <c r="K61" s="58" t="e">
        <v>#REF!</v>
      </c>
      <c r="L61" s="25">
        <v>11</v>
      </c>
      <c r="M61" s="25">
        <v>11</v>
      </c>
      <c r="N61" s="58">
        <v>0.17</v>
      </c>
      <c r="O61" s="58">
        <v>0.9</v>
      </c>
      <c r="P61" s="145">
        <v>1</v>
      </c>
      <c r="Q61" s="145">
        <v>0</v>
      </c>
      <c r="R61" s="145">
        <v>0</v>
      </c>
      <c r="S61" s="145">
        <v>4</v>
      </c>
      <c r="T61" s="145">
        <v>0</v>
      </c>
      <c r="U61" s="145">
        <v>0</v>
      </c>
      <c r="V61" s="145">
        <v>0</v>
      </c>
      <c r="W61" s="145">
        <v>4</v>
      </c>
      <c r="X61" s="145">
        <v>2</v>
      </c>
      <c r="Y61" s="150">
        <v>11</v>
      </c>
      <c r="Z61" s="149">
        <v>5</v>
      </c>
      <c r="AA61" s="144">
        <v>21</v>
      </c>
      <c r="AB61" s="147" t="s">
        <v>2040</v>
      </c>
      <c r="AC61" s="149" t="s">
        <v>2059</v>
      </c>
      <c r="AD61" s="146" t="s">
        <v>2062</v>
      </c>
      <c r="AE61" s="148" t="s">
        <v>2059</v>
      </c>
      <c r="AF61" s="114">
        <v>0.78660722043618037</v>
      </c>
    </row>
    <row r="62" spans="1:32" x14ac:dyDescent="0.25">
      <c r="A62" s="151" t="s">
        <v>892</v>
      </c>
      <c r="B62" s="152" t="s">
        <v>1684</v>
      </c>
      <c r="C62" s="84">
        <v>97</v>
      </c>
      <c r="D62" s="58">
        <v>0.19</v>
      </c>
      <c r="E62" s="58">
        <v>0</v>
      </c>
      <c r="F62" s="152">
        <v>10</v>
      </c>
      <c r="G62" s="58">
        <v>1</v>
      </c>
      <c r="H62" s="152">
        <v>0</v>
      </c>
      <c r="I62" s="58" t="s">
        <v>2084</v>
      </c>
      <c r="J62" s="152" t="e">
        <v>#REF!</v>
      </c>
      <c r="K62" s="58" t="e">
        <v>#REF!</v>
      </c>
      <c r="L62" s="25">
        <v>0</v>
      </c>
      <c r="M62" s="25">
        <v>0</v>
      </c>
      <c r="N62" s="58">
        <v>-0.24</v>
      </c>
      <c r="O62" s="58">
        <v>-0.31</v>
      </c>
      <c r="P62" s="145">
        <v>1</v>
      </c>
      <c r="Q62" s="145">
        <v>2</v>
      </c>
      <c r="R62" s="145">
        <v>0</v>
      </c>
      <c r="S62" s="145">
        <v>8</v>
      </c>
      <c r="T62" s="145">
        <v>0</v>
      </c>
      <c r="U62" s="145">
        <v>8</v>
      </c>
      <c r="V62" s="145">
        <v>0</v>
      </c>
      <c r="W62" s="145">
        <v>0</v>
      </c>
      <c r="X62" s="145">
        <v>0</v>
      </c>
      <c r="Y62" s="146">
        <v>19</v>
      </c>
      <c r="Z62" s="151">
        <v>16</v>
      </c>
      <c r="AA62" s="144">
        <v>21</v>
      </c>
      <c r="AB62" s="147" t="s">
        <v>2040</v>
      </c>
      <c r="AC62" s="151">
        <v>7</v>
      </c>
      <c r="AD62" s="146" t="s">
        <v>2040</v>
      </c>
      <c r="AE62" s="148">
        <v>14</v>
      </c>
      <c r="AF62" s="21">
        <v>0.91326918370238697</v>
      </c>
    </row>
    <row r="63" spans="1:32" x14ac:dyDescent="0.25">
      <c r="A63" s="149" t="s">
        <v>892</v>
      </c>
      <c r="B63" s="144" t="s">
        <v>1945</v>
      </c>
      <c r="C63" s="84">
        <v>181</v>
      </c>
      <c r="D63" s="58">
        <v>0.41</v>
      </c>
      <c r="E63" s="58">
        <v>0.44</v>
      </c>
      <c r="F63" s="144">
        <v>65</v>
      </c>
      <c r="G63" s="58">
        <v>0.97</v>
      </c>
      <c r="H63" s="144">
        <v>30</v>
      </c>
      <c r="I63" s="58">
        <v>0.93333333333333335</v>
      </c>
      <c r="J63" s="144" t="e">
        <v>#REF!</v>
      </c>
      <c r="K63" s="58" t="e">
        <v>#REF!</v>
      </c>
      <c r="L63" s="25">
        <v>1.3</v>
      </c>
      <c r="M63" s="25">
        <v>1.3</v>
      </c>
      <c r="N63" s="58">
        <v>0.11</v>
      </c>
      <c r="O63" s="58">
        <v>0.02</v>
      </c>
      <c r="P63" s="145">
        <v>2</v>
      </c>
      <c r="Q63" s="145">
        <v>4</v>
      </c>
      <c r="R63" s="145">
        <v>4</v>
      </c>
      <c r="S63" s="145">
        <v>8</v>
      </c>
      <c r="T63" s="145">
        <v>0</v>
      </c>
      <c r="U63" s="145">
        <v>8</v>
      </c>
      <c r="V63" s="145">
        <v>0</v>
      </c>
      <c r="W63" s="145">
        <v>2</v>
      </c>
      <c r="X63" s="145">
        <v>1</v>
      </c>
      <c r="Y63" s="150">
        <v>29</v>
      </c>
      <c r="Z63" s="149">
        <v>29</v>
      </c>
      <c r="AA63" s="144">
        <v>21</v>
      </c>
      <c r="AB63" s="147" t="s">
        <v>2039</v>
      </c>
      <c r="AC63" s="149">
        <v>0</v>
      </c>
      <c r="AD63" s="146" t="s">
        <v>2039</v>
      </c>
      <c r="AE63" s="148">
        <v>0</v>
      </c>
      <c r="AF63" s="114">
        <v>0.65128628548915735</v>
      </c>
    </row>
    <row r="64" spans="1:32" x14ac:dyDescent="0.25">
      <c r="A64" s="151" t="s">
        <v>892</v>
      </c>
      <c r="B64" s="152" t="s">
        <v>1712</v>
      </c>
      <c r="C64" s="84">
        <v>185</v>
      </c>
      <c r="D64" s="58">
        <v>0.35</v>
      </c>
      <c r="E64" s="58">
        <v>0.65</v>
      </c>
      <c r="F64" s="152">
        <v>74</v>
      </c>
      <c r="G64" s="58">
        <v>1.01</v>
      </c>
      <c r="H64" s="152">
        <v>45</v>
      </c>
      <c r="I64" s="58">
        <v>1.0888888888888888</v>
      </c>
      <c r="J64" s="152" t="e">
        <v>#REF!</v>
      </c>
      <c r="K64" s="58" t="e">
        <v>#REF!</v>
      </c>
      <c r="L64" s="25">
        <v>-0.2</v>
      </c>
      <c r="M64" s="25">
        <v>-0.9</v>
      </c>
      <c r="N64" s="58">
        <v>0.09</v>
      </c>
      <c r="O64" s="58">
        <v>-0.04</v>
      </c>
      <c r="P64" s="145">
        <v>2</v>
      </c>
      <c r="Q64" s="145">
        <v>4</v>
      </c>
      <c r="R64" s="145">
        <v>4</v>
      </c>
      <c r="S64" s="145">
        <v>8</v>
      </c>
      <c r="T64" s="145">
        <v>0</v>
      </c>
      <c r="U64" s="145">
        <v>8</v>
      </c>
      <c r="V64" s="145">
        <v>0</v>
      </c>
      <c r="W64" s="145">
        <v>2</v>
      </c>
      <c r="X64" s="145">
        <v>1</v>
      </c>
      <c r="Y64" s="146">
        <v>29</v>
      </c>
      <c r="Z64" s="151">
        <v>25</v>
      </c>
      <c r="AA64" s="144">
        <v>21</v>
      </c>
      <c r="AB64" s="147" t="s">
        <v>2039</v>
      </c>
      <c r="AC64" s="151">
        <v>0</v>
      </c>
      <c r="AD64" s="146" t="s">
        <v>2039</v>
      </c>
      <c r="AE64" s="148">
        <v>0</v>
      </c>
      <c r="AF64" s="21">
        <v>0.77094811712459832</v>
      </c>
    </row>
    <row r="65" spans="1:32" x14ac:dyDescent="0.25">
      <c r="A65" s="149" t="s">
        <v>892</v>
      </c>
      <c r="B65" s="144" t="s">
        <v>1947</v>
      </c>
      <c r="C65" s="84">
        <v>130</v>
      </c>
      <c r="D65" s="58">
        <v>0.3</v>
      </c>
      <c r="E65" s="58">
        <v>0.37</v>
      </c>
      <c r="F65" s="144">
        <v>60</v>
      </c>
      <c r="G65" s="58">
        <v>0.5</v>
      </c>
      <c r="H65" s="144">
        <v>40</v>
      </c>
      <c r="I65" s="58">
        <v>0.27500000000000002</v>
      </c>
      <c r="J65" s="144" t="e">
        <v>#REF!</v>
      </c>
      <c r="K65" s="58" t="e">
        <v>#REF!</v>
      </c>
      <c r="L65" s="25">
        <v>15</v>
      </c>
      <c r="M65" s="25">
        <v>14.5</v>
      </c>
      <c r="N65" s="58">
        <v>-0.25</v>
      </c>
      <c r="O65" s="58">
        <v>-0.13</v>
      </c>
      <c r="P65" s="145">
        <v>2</v>
      </c>
      <c r="Q65" s="145">
        <v>4</v>
      </c>
      <c r="R65" s="145">
        <v>2</v>
      </c>
      <c r="S65" s="145">
        <v>0</v>
      </c>
      <c r="T65" s="145">
        <v>0</v>
      </c>
      <c r="U65" s="145">
        <v>0</v>
      </c>
      <c r="V65" s="145">
        <v>0</v>
      </c>
      <c r="W65" s="145">
        <v>0</v>
      </c>
      <c r="X65" s="145">
        <v>1</v>
      </c>
      <c r="Y65" s="150">
        <v>9</v>
      </c>
      <c r="Z65" s="149">
        <v>10</v>
      </c>
      <c r="AA65" s="144">
        <v>21</v>
      </c>
      <c r="AB65" s="147" t="s">
        <v>2040</v>
      </c>
      <c r="AC65" s="149" t="s">
        <v>2059</v>
      </c>
      <c r="AD65" s="146" t="s">
        <v>2062</v>
      </c>
      <c r="AE65" s="148" t="s">
        <v>2059</v>
      </c>
      <c r="AF65" s="114">
        <v>0.75391894331447828</v>
      </c>
    </row>
    <row r="66" spans="1:32" x14ac:dyDescent="0.25">
      <c r="A66" s="151" t="s">
        <v>892</v>
      </c>
      <c r="B66" s="152" t="s">
        <v>1948</v>
      </c>
      <c r="C66" s="84">
        <v>126</v>
      </c>
      <c r="D66" s="58">
        <v>0.2</v>
      </c>
      <c r="E66" s="58">
        <v>0.2</v>
      </c>
      <c r="F66" s="152">
        <v>30</v>
      </c>
      <c r="G66" s="58">
        <v>0.83</v>
      </c>
      <c r="H66" s="152">
        <v>10</v>
      </c>
      <c r="I66" s="58">
        <v>0.5</v>
      </c>
      <c r="J66" s="152" t="e">
        <v>#REF!</v>
      </c>
      <c r="K66" s="58" t="e">
        <v>#REF!</v>
      </c>
      <c r="L66" s="25">
        <v>4.8</v>
      </c>
      <c r="M66" s="25">
        <v>4.8</v>
      </c>
      <c r="N66" s="58">
        <v>-0.17</v>
      </c>
      <c r="O66" s="58">
        <v>0.13</v>
      </c>
      <c r="P66" s="145">
        <v>2</v>
      </c>
      <c r="Q66" s="145">
        <v>2</v>
      </c>
      <c r="R66" s="145">
        <v>0</v>
      </c>
      <c r="S66" s="145">
        <v>4</v>
      </c>
      <c r="T66" s="145">
        <v>0</v>
      </c>
      <c r="U66" s="145">
        <v>4</v>
      </c>
      <c r="V66" s="145">
        <v>0</v>
      </c>
      <c r="W66" s="145">
        <v>0</v>
      </c>
      <c r="X66" s="145">
        <v>1</v>
      </c>
      <c r="Y66" s="146">
        <v>13</v>
      </c>
      <c r="Z66" s="151">
        <v>11</v>
      </c>
      <c r="AA66" s="144">
        <v>21</v>
      </c>
      <c r="AB66" s="147" t="s">
        <v>2062</v>
      </c>
      <c r="AC66" s="151" t="s">
        <v>2059</v>
      </c>
      <c r="AD66" s="146" t="s">
        <v>2040</v>
      </c>
      <c r="AE66" s="148" t="s">
        <v>2059</v>
      </c>
      <c r="AF66" s="21">
        <v>0.82739175013802346</v>
      </c>
    </row>
    <row r="67" spans="1:32" x14ac:dyDescent="0.25">
      <c r="A67" s="149" t="s">
        <v>892</v>
      </c>
      <c r="B67" s="144" t="s">
        <v>1949</v>
      </c>
      <c r="C67" s="84">
        <v>107</v>
      </c>
      <c r="D67" s="58">
        <v>0.24</v>
      </c>
      <c r="E67" s="58">
        <v>0.57999999999999996</v>
      </c>
      <c r="F67" s="144">
        <v>30</v>
      </c>
      <c r="G67" s="58">
        <v>0.8</v>
      </c>
      <c r="H67" s="144">
        <v>20</v>
      </c>
      <c r="I67" s="58">
        <v>0.7</v>
      </c>
      <c r="J67" s="144" t="e">
        <v>#REF!</v>
      </c>
      <c r="K67" s="58" t="e">
        <v>#REF!</v>
      </c>
      <c r="L67" s="25">
        <v>5.4</v>
      </c>
      <c r="M67" s="25">
        <v>5.4</v>
      </c>
      <c r="N67" s="58">
        <v>-0.2</v>
      </c>
      <c r="O67" s="58">
        <v>-0.31</v>
      </c>
      <c r="P67" s="145">
        <v>2</v>
      </c>
      <c r="Q67" s="145">
        <v>4</v>
      </c>
      <c r="R67" s="145">
        <v>4</v>
      </c>
      <c r="S67" s="145">
        <v>4</v>
      </c>
      <c r="T67" s="145">
        <v>0</v>
      </c>
      <c r="U67" s="145">
        <v>4</v>
      </c>
      <c r="V67" s="145">
        <v>0</v>
      </c>
      <c r="W67" s="145">
        <v>0</v>
      </c>
      <c r="X67" s="145">
        <v>0</v>
      </c>
      <c r="Y67" s="150">
        <v>18</v>
      </c>
      <c r="Z67" s="149">
        <v>14</v>
      </c>
      <c r="AA67" s="144">
        <v>21</v>
      </c>
      <c r="AB67" s="147" t="s">
        <v>2040</v>
      </c>
      <c r="AC67" s="149">
        <v>7</v>
      </c>
      <c r="AD67" s="146" t="s">
        <v>2040</v>
      </c>
      <c r="AE67" s="148">
        <v>14</v>
      </c>
      <c r="AF67" s="114">
        <v>0.82785389148395649</v>
      </c>
    </row>
    <row r="68" spans="1:32" x14ac:dyDescent="0.25">
      <c r="A68" s="151" t="s">
        <v>892</v>
      </c>
      <c r="B68" s="152" t="s">
        <v>1950</v>
      </c>
      <c r="C68" s="84">
        <v>152</v>
      </c>
      <c r="D68" s="58">
        <v>0.31</v>
      </c>
      <c r="E68" s="58">
        <v>0.54</v>
      </c>
      <c r="F68" s="152">
        <v>30</v>
      </c>
      <c r="G68" s="58">
        <v>0.43</v>
      </c>
      <c r="H68" s="152">
        <v>20</v>
      </c>
      <c r="I68" s="58">
        <v>0.35</v>
      </c>
      <c r="J68" s="152" t="e">
        <v>#REF!</v>
      </c>
      <c r="K68" s="58" t="e">
        <v>#REF!</v>
      </c>
      <c r="L68" s="25">
        <v>16.8</v>
      </c>
      <c r="M68" s="25">
        <v>12.8</v>
      </c>
      <c r="N68" s="58">
        <v>0.19</v>
      </c>
      <c r="O68" s="58">
        <v>0.12</v>
      </c>
      <c r="P68" s="145">
        <v>2</v>
      </c>
      <c r="Q68" s="145">
        <v>4</v>
      </c>
      <c r="R68" s="145">
        <v>4</v>
      </c>
      <c r="S68" s="145">
        <v>0</v>
      </c>
      <c r="T68" s="145">
        <v>0</v>
      </c>
      <c r="U68" s="145">
        <v>0</v>
      </c>
      <c r="V68" s="145">
        <v>0</v>
      </c>
      <c r="W68" s="145">
        <v>4</v>
      </c>
      <c r="X68" s="145">
        <v>1</v>
      </c>
      <c r="Y68" s="146">
        <v>15</v>
      </c>
      <c r="Z68" s="151">
        <v>15</v>
      </c>
      <c r="AA68" s="144">
        <v>21</v>
      </c>
      <c r="AB68" s="147" t="s">
        <v>2040</v>
      </c>
      <c r="AC68" s="151">
        <v>21</v>
      </c>
      <c r="AD68" s="146" t="s">
        <v>2040</v>
      </c>
      <c r="AE68" s="148" t="s">
        <v>2059</v>
      </c>
      <c r="AF68" s="21">
        <v>0.79353759051596051</v>
      </c>
    </row>
    <row r="69" spans="1:32" ht="15.75" thickBot="1" x14ac:dyDescent="0.3">
      <c r="A69" s="186" t="s">
        <v>892</v>
      </c>
      <c r="B69" s="157" t="s">
        <v>1923</v>
      </c>
      <c r="C69" s="85">
        <v>145</v>
      </c>
      <c r="D69" s="87">
        <v>0.3</v>
      </c>
      <c r="E69" s="87">
        <v>0.34</v>
      </c>
      <c r="F69" s="157">
        <v>52</v>
      </c>
      <c r="G69" s="87">
        <v>0.67</v>
      </c>
      <c r="H69" s="157">
        <v>18</v>
      </c>
      <c r="I69" s="87">
        <v>0.66666666666666663</v>
      </c>
      <c r="J69" s="157" t="e">
        <v>#REF!</v>
      </c>
      <c r="K69" s="87" t="e">
        <v>#REF!</v>
      </c>
      <c r="L69" s="89">
        <v>11.6</v>
      </c>
      <c r="M69" s="89">
        <v>4.0999999999999996</v>
      </c>
      <c r="N69" s="87">
        <v>-0.17</v>
      </c>
      <c r="O69" s="87">
        <v>-0.31</v>
      </c>
      <c r="P69" s="155">
        <v>2</v>
      </c>
      <c r="Q69" s="155">
        <v>4</v>
      </c>
      <c r="R69" s="155">
        <v>2</v>
      </c>
      <c r="S69" s="155">
        <v>4</v>
      </c>
      <c r="T69" s="155">
        <v>0</v>
      </c>
      <c r="U69" s="155">
        <v>0</v>
      </c>
      <c r="V69" s="155">
        <v>0</v>
      </c>
      <c r="W69" s="155">
        <v>0</v>
      </c>
      <c r="X69" s="155">
        <v>0</v>
      </c>
      <c r="Y69" s="163">
        <v>12</v>
      </c>
      <c r="Z69" s="186">
        <v>16</v>
      </c>
      <c r="AA69" s="157">
        <v>21</v>
      </c>
      <c r="AB69" s="158" t="s">
        <v>2040</v>
      </c>
      <c r="AC69" s="186" t="s">
        <v>2059</v>
      </c>
      <c r="AD69" s="156" t="s">
        <v>2062</v>
      </c>
      <c r="AE69" s="159" t="s">
        <v>2059</v>
      </c>
      <c r="AF69" s="118">
        <v>0.72714603821681323</v>
      </c>
    </row>
    <row r="70" spans="1:32" x14ac:dyDescent="0.25">
      <c r="A70" s="183" t="s">
        <v>1437</v>
      </c>
      <c r="B70" s="184" t="s">
        <v>1436</v>
      </c>
      <c r="C70" s="83">
        <v>347</v>
      </c>
      <c r="D70" s="86">
        <v>0.36</v>
      </c>
      <c r="E70" s="86">
        <v>1</v>
      </c>
      <c r="F70" s="184">
        <v>32</v>
      </c>
      <c r="G70" s="86">
        <v>0.69</v>
      </c>
      <c r="H70" s="184">
        <v>22</v>
      </c>
      <c r="I70" s="86">
        <v>1</v>
      </c>
      <c r="J70" s="184" t="e">
        <v>#REF!</v>
      </c>
      <c r="K70" s="86" t="e">
        <v>#REF!</v>
      </c>
      <c r="L70" s="88">
        <v>6.2</v>
      </c>
      <c r="M70" s="88">
        <v>0</v>
      </c>
      <c r="N70" s="86">
        <v>0.33</v>
      </c>
      <c r="O70" s="86">
        <v>0.52</v>
      </c>
      <c r="P70" s="137">
        <v>2</v>
      </c>
      <c r="Q70" s="137">
        <v>4</v>
      </c>
      <c r="R70" s="137">
        <v>4</v>
      </c>
      <c r="S70" s="137">
        <v>4</v>
      </c>
      <c r="T70" s="137">
        <v>0</v>
      </c>
      <c r="U70" s="137">
        <v>4</v>
      </c>
      <c r="V70" s="137">
        <v>0</v>
      </c>
      <c r="W70" s="137">
        <v>4</v>
      </c>
      <c r="X70" s="137">
        <v>2</v>
      </c>
      <c r="Y70" s="203">
        <v>24</v>
      </c>
      <c r="Z70" s="183">
        <v>30</v>
      </c>
      <c r="AA70" s="135">
        <v>29</v>
      </c>
      <c r="AB70" s="139" t="s">
        <v>2039</v>
      </c>
      <c r="AC70" s="183">
        <v>0</v>
      </c>
      <c r="AD70" s="140" t="s">
        <v>2087</v>
      </c>
      <c r="AE70" s="141">
        <v>0</v>
      </c>
      <c r="AF70" s="123">
        <v>0.82568905294306061</v>
      </c>
    </row>
    <row r="71" spans="1:32" x14ac:dyDescent="0.25">
      <c r="A71" s="149" t="s">
        <v>1437</v>
      </c>
      <c r="B71" s="144" t="s">
        <v>1959</v>
      </c>
      <c r="C71" s="84">
        <v>562</v>
      </c>
      <c r="D71" s="58">
        <v>0.67</v>
      </c>
      <c r="E71" s="58">
        <v>1</v>
      </c>
      <c r="F71" s="144">
        <v>23</v>
      </c>
      <c r="G71" s="58">
        <v>1</v>
      </c>
      <c r="H71" s="144">
        <v>23</v>
      </c>
      <c r="I71" s="58">
        <v>1</v>
      </c>
      <c r="J71" s="144" t="e">
        <v>#REF!</v>
      </c>
      <c r="K71" s="58" t="e">
        <v>#REF!</v>
      </c>
      <c r="L71" s="25">
        <v>0</v>
      </c>
      <c r="M71" s="25">
        <v>0</v>
      </c>
      <c r="N71" s="58">
        <v>0.16</v>
      </c>
      <c r="O71" s="58">
        <v>0.01</v>
      </c>
      <c r="P71" s="145">
        <v>2</v>
      </c>
      <c r="Q71" s="145">
        <v>4</v>
      </c>
      <c r="R71" s="145">
        <v>4</v>
      </c>
      <c r="S71" s="145">
        <v>8</v>
      </c>
      <c r="T71" s="145">
        <v>0</v>
      </c>
      <c r="U71" s="145">
        <v>8</v>
      </c>
      <c r="V71" s="145">
        <v>0</v>
      </c>
      <c r="W71" s="145">
        <v>4</v>
      </c>
      <c r="X71" s="145">
        <v>1</v>
      </c>
      <c r="Y71" s="150">
        <v>31</v>
      </c>
      <c r="Z71" s="149">
        <v>26</v>
      </c>
      <c r="AA71" s="144">
        <v>29</v>
      </c>
      <c r="AB71" s="147" t="s">
        <v>2039</v>
      </c>
      <c r="AC71" s="149">
        <v>0</v>
      </c>
      <c r="AD71" s="146" t="s">
        <v>2087</v>
      </c>
      <c r="AE71" s="148">
        <v>0</v>
      </c>
      <c r="AF71" s="114">
        <v>0.87155856276248245</v>
      </c>
    </row>
    <row r="72" spans="1:32" ht="15.75" thickBot="1" x14ac:dyDescent="0.3">
      <c r="A72" s="153" t="s">
        <v>1437</v>
      </c>
      <c r="B72" s="154" t="s">
        <v>1961</v>
      </c>
      <c r="C72" s="85">
        <v>469</v>
      </c>
      <c r="D72" s="87">
        <v>0.32</v>
      </c>
      <c r="E72" s="87">
        <v>0.68</v>
      </c>
      <c r="F72" s="154">
        <v>209</v>
      </c>
      <c r="G72" s="87">
        <v>0.95</v>
      </c>
      <c r="H72" s="154">
        <v>147</v>
      </c>
      <c r="I72" s="87">
        <v>0.91836734693877553</v>
      </c>
      <c r="J72" s="154" t="e">
        <v>#REF!</v>
      </c>
      <c r="K72" s="87" t="e">
        <v>#REF!</v>
      </c>
      <c r="L72" s="89">
        <v>1.6</v>
      </c>
      <c r="M72" s="89">
        <v>1.9</v>
      </c>
      <c r="N72" s="87">
        <v>-0.16</v>
      </c>
      <c r="O72" s="87">
        <v>0.13</v>
      </c>
      <c r="P72" s="155">
        <v>2</v>
      </c>
      <c r="Q72" s="155">
        <v>4</v>
      </c>
      <c r="R72" s="155">
        <v>4</v>
      </c>
      <c r="S72" s="155">
        <v>8</v>
      </c>
      <c r="T72" s="155">
        <v>0</v>
      </c>
      <c r="U72" s="155">
        <v>8</v>
      </c>
      <c r="V72" s="155">
        <v>0</v>
      </c>
      <c r="W72" s="155">
        <v>0</v>
      </c>
      <c r="X72" s="155">
        <v>1</v>
      </c>
      <c r="Y72" s="156">
        <v>27</v>
      </c>
      <c r="Z72" s="153">
        <v>28</v>
      </c>
      <c r="AA72" s="157">
        <v>29</v>
      </c>
      <c r="AB72" s="158" t="s">
        <v>2039</v>
      </c>
      <c r="AC72" s="153">
        <v>0</v>
      </c>
      <c r="AD72" s="156" t="s">
        <v>2087</v>
      </c>
      <c r="AE72" s="159">
        <v>0</v>
      </c>
      <c r="AF72" s="22">
        <v>0.68279604961310925</v>
      </c>
    </row>
    <row r="73" spans="1:32" x14ac:dyDescent="0.25">
      <c r="A73" s="134" t="s">
        <v>959</v>
      </c>
      <c r="B73" s="135" t="s">
        <v>1937</v>
      </c>
      <c r="C73" s="83">
        <v>291</v>
      </c>
      <c r="D73" s="86">
        <v>0.14000000000000001</v>
      </c>
      <c r="E73" s="86">
        <v>1</v>
      </c>
      <c r="F73" s="135">
        <v>30</v>
      </c>
      <c r="G73" s="86">
        <v>0.83</v>
      </c>
      <c r="H73" s="135">
        <v>30</v>
      </c>
      <c r="I73" s="86">
        <v>0.83333333333333337</v>
      </c>
      <c r="J73" s="135" t="e">
        <v>#REF!</v>
      </c>
      <c r="K73" s="86" t="e">
        <v>#REF!</v>
      </c>
      <c r="L73" s="88">
        <v>3.4</v>
      </c>
      <c r="M73" s="88">
        <v>3.4</v>
      </c>
      <c r="N73" s="86">
        <v>-0.53</v>
      </c>
      <c r="O73" s="86">
        <v>0.11</v>
      </c>
      <c r="P73" s="137">
        <v>2</v>
      </c>
      <c r="Q73" s="137">
        <v>2</v>
      </c>
      <c r="R73" s="137">
        <v>4</v>
      </c>
      <c r="S73" s="137">
        <v>4</v>
      </c>
      <c r="T73" s="137">
        <v>0</v>
      </c>
      <c r="U73" s="137">
        <v>8</v>
      </c>
      <c r="V73" s="137">
        <v>0</v>
      </c>
      <c r="W73" s="137">
        <v>0</v>
      </c>
      <c r="X73" s="137">
        <v>1</v>
      </c>
      <c r="Y73" s="138">
        <v>21</v>
      </c>
      <c r="Z73" s="134">
        <v>21</v>
      </c>
      <c r="AA73" s="135">
        <v>19</v>
      </c>
      <c r="AB73" s="139" t="s">
        <v>2039</v>
      </c>
      <c r="AC73" s="134">
        <v>0</v>
      </c>
      <c r="AD73" s="140" t="s">
        <v>2039</v>
      </c>
      <c r="AE73" s="141">
        <v>0</v>
      </c>
      <c r="AF73" s="112">
        <v>0.77134107574280508</v>
      </c>
    </row>
    <row r="74" spans="1:32" ht="15.75" thickBot="1" x14ac:dyDescent="0.3">
      <c r="A74" s="151" t="s">
        <v>959</v>
      </c>
      <c r="B74" s="152" t="s">
        <v>1964</v>
      </c>
      <c r="C74" s="84">
        <v>223</v>
      </c>
      <c r="D74" s="58">
        <v>0.33</v>
      </c>
      <c r="E74" s="58">
        <v>0.53</v>
      </c>
      <c r="F74" s="152">
        <v>73</v>
      </c>
      <c r="G74" s="58">
        <v>0.75</v>
      </c>
      <c r="H74" s="152">
        <v>35</v>
      </c>
      <c r="I74" s="58">
        <v>0.82857142857142863</v>
      </c>
      <c r="J74" s="152" t="e">
        <v>#REF!</v>
      </c>
      <c r="K74" s="58" t="e">
        <v>#REF!</v>
      </c>
      <c r="L74" s="25">
        <v>4.5</v>
      </c>
      <c r="M74" s="25">
        <v>1.5</v>
      </c>
      <c r="N74" s="58">
        <v>-0.21</v>
      </c>
      <c r="O74" s="58">
        <v>0.14000000000000001</v>
      </c>
      <c r="P74" s="145">
        <v>2</v>
      </c>
      <c r="Q74" s="145">
        <v>4</v>
      </c>
      <c r="R74" s="145">
        <v>4</v>
      </c>
      <c r="S74" s="145">
        <v>4</v>
      </c>
      <c r="T74" s="145">
        <v>0</v>
      </c>
      <c r="U74" s="145">
        <v>4</v>
      </c>
      <c r="V74" s="145">
        <v>0</v>
      </c>
      <c r="W74" s="145">
        <v>0</v>
      </c>
      <c r="X74" s="145">
        <v>1</v>
      </c>
      <c r="Y74" s="146">
        <v>19</v>
      </c>
      <c r="Z74" s="151">
        <v>19</v>
      </c>
      <c r="AA74" s="144">
        <v>19</v>
      </c>
      <c r="AB74" s="158" t="s">
        <v>2040</v>
      </c>
      <c r="AC74" s="151">
        <v>14</v>
      </c>
      <c r="AD74" s="156" t="s">
        <v>2040</v>
      </c>
      <c r="AE74" s="159">
        <v>21</v>
      </c>
      <c r="AF74" s="21">
        <v>0.66794007790673227</v>
      </c>
    </row>
    <row r="75" spans="1:32" x14ac:dyDescent="0.25">
      <c r="A75" s="134" t="s">
        <v>1132</v>
      </c>
      <c r="B75" s="135" t="s">
        <v>1131</v>
      </c>
      <c r="C75" s="83">
        <v>87</v>
      </c>
      <c r="D75" s="86">
        <v>0.5</v>
      </c>
      <c r="E75" s="86">
        <v>0.74</v>
      </c>
      <c r="F75" s="135">
        <v>100</v>
      </c>
      <c r="G75" s="86">
        <v>0.38</v>
      </c>
      <c r="H75" s="135">
        <v>80</v>
      </c>
      <c r="I75" s="86">
        <v>0.35</v>
      </c>
      <c r="J75" s="135" t="e">
        <v>#REF!</v>
      </c>
      <c r="K75" s="86" t="e">
        <v>#REF!</v>
      </c>
      <c r="L75" s="88">
        <v>32.799999999999997</v>
      </c>
      <c r="M75" s="88">
        <v>27.5</v>
      </c>
      <c r="N75" s="86">
        <v>0.28000000000000003</v>
      </c>
      <c r="O75" s="86">
        <v>-7.0000000000000007E-2</v>
      </c>
      <c r="P75" s="137">
        <v>1</v>
      </c>
      <c r="Q75" s="137">
        <v>4</v>
      </c>
      <c r="R75" s="137">
        <v>4</v>
      </c>
      <c r="S75" s="137">
        <v>0</v>
      </c>
      <c r="T75" s="137">
        <v>0</v>
      </c>
      <c r="U75" s="137">
        <v>0</v>
      </c>
      <c r="V75" s="137">
        <v>0</v>
      </c>
      <c r="W75" s="137">
        <v>4</v>
      </c>
      <c r="X75" s="137">
        <v>1</v>
      </c>
      <c r="Y75" s="138">
        <v>14</v>
      </c>
      <c r="Z75" s="134">
        <v>11</v>
      </c>
      <c r="AA75" s="135">
        <v>20</v>
      </c>
      <c r="AB75" s="139" t="s">
        <v>2062</v>
      </c>
      <c r="AC75" s="134" t="s">
        <v>2059</v>
      </c>
      <c r="AD75" s="140" t="s">
        <v>2040</v>
      </c>
      <c r="AE75" s="141" t="s">
        <v>2059</v>
      </c>
      <c r="AF75" s="112">
        <v>0.91424468501747891</v>
      </c>
    </row>
    <row r="76" spans="1:32" x14ac:dyDescent="0.25">
      <c r="A76" s="151" t="s">
        <v>1132</v>
      </c>
      <c r="B76" s="152" t="s">
        <v>1960</v>
      </c>
      <c r="C76" s="84">
        <v>244</v>
      </c>
      <c r="D76" s="58">
        <v>0.47</v>
      </c>
      <c r="E76" s="58">
        <v>0.55000000000000004</v>
      </c>
      <c r="F76" s="152">
        <v>38</v>
      </c>
      <c r="G76" s="58">
        <v>0.82</v>
      </c>
      <c r="H76" s="152">
        <v>20</v>
      </c>
      <c r="I76" s="58">
        <v>0.85</v>
      </c>
      <c r="J76" s="152" t="e">
        <v>#REF!</v>
      </c>
      <c r="K76" s="58" t="e">
        <v>#REF!</v>
      </c>
      <c r="L76" s="25">
        <v>4.4000000000000004</v>
      </c>
      <c r="M76" s="25">
        <v>1.9</v>
      </c>
      <c r="N76" s="58">
        <v>7.0000000000000007E-2</v>
      </c>
      <c r="O76" s="58">
        <v>0.06</v>
      </c>
      <c r="P76" s="145">
        <v>2</v>
      </c>
      <c r="Q76" s="145">
        <v>4</v>
      </c>
      <c r="R76" s="145">
        <v>4</v>
      </c>
      <c r="S76" s="145">
        <v>4</v>
      </c>
      <c r="T76" s="145">
        <v>0</v>
      </c>
      <c r="U76" s="145">
        <v>4</v>
      </c>
      <c r="V76" s="145">
        <v>0</v>
      </c>
      <c r="W76" s="145">
        <v>2</v>
      </c>
      <c r="X76" s="145">
        <v>1</v>
      </c>
      <c r="Y76" s="146">
        <v>21</v>
      </c>
      <c r="Z76" s="151">
        <v>19</v>
      </c>
      <c r="AA76" s="144">
        <v>20</v>
      </c>
      <c r="AB76" s="147" t="s">
        <v>2040</v>
      </c>
      <c r="AC76" s="151">
        <v>21</v>
      </c>
      <c r="AD76" s="146" t="s">
        <v>2039</v>
      </c>
      <c r="AE76" s="148">
        <v>0</v>
      </c>
      <c r="AF76" s="21">
        <v>0.68814143990687082</v>
      </c>
    </row>
    <row r="77" spans="1:32" ht="15.75" thickBot="1" x14ac:dyDescent="0.3">
      <c r="A77" s="186" t="s">
        <v>1132</v>
      </c>
      <c r="B77" s="157" t="s">
        <v>1361</v>
      </c>
      <c r="C77" s="85">
        <v>234</v>
      </c>
      <c r="D77" s="87">
        <v>0.62</v>
      </c>
      <c r="E77" s="87">
        <v>0.57999999999999996</v>
      </c>
      <c r="F77" s="157">
        <v>80</v>
      </c>
      <c r="G77" s="87">
        <v>0.9</v>
      </c>
      <c r="H77" s="157">
        <v>45</v>
      </c>
      <c r="I77" s="87">
        <v>0.93333333333333335</v>
      </c>
      <c r="J77" s="157" t="e">
        <v>#REF!</v>
      </c>
      <c r="K77" s="87" t="e">
        <v>#REF!</v>
      </c>
      <c r="L77" s="89">
        <v>2.8</v>
      </c>
      <c r="M77" s="89">
        <v>1.1000000000000001</v>
      </c>
      <c r="N77" s="87">
        <v>0.59</v>
      </c>
      <c r="O77" s="87">
        <v>0.48</v>
      </c>
      <c r="P77" s="155">
        <v>2</v>
      </c>
      <c r="Q77" s="155">
        <v>4</v>
      </c>
      <c r="R77" s="155">
        <v>4</v>
      </c>
      <c r="S77" s="155">
        <v>4</v>
      </c>
      <c r="T77" s="155">
        <v>0</v>
      </c>
      <c r="U77" s="155">
        <v>8</v>
      </c>
      <c r="V77" s="155">
        <v>0</v>
      </c>
      <c r="W77" s="155">
        <v>4</v>
      </c>
      <c r="X77" s="155">
        <v>2</v>
      </c>
      <c r="Y77" s="163">
        <v>28</v>
      </c>
      <c r="Z77" s="186">
        <v>29</v>
      </c>
      <c r="AA77" s="157">
        <v>20</v>
      </c>
      <c r="AB77" s="158" t="s">
        <v>2039</v>
      </c>
      <c r="AC77" s="186">
        <v>0</v>
      </c>
      <c r="AD77" s="156" t="s">
        <v>2039</v>
      </c>
      <c r="AE77" s="159">
        <v>0</v>
      </c>
      <c r="AF77" s="118">
        <v>0.68700853617515001</v>
      </c>
    </row>
  </sheetData>
  <mergeCells count="14">
    <mergeCell ref="A2:A3"/>
    <mergeCell ref="Y2:AA2"/>
    <mergeCell ref="Y3:AA3"/>
    <mergeCell ref="AB4:AB5"/>
    <mergeCell ref="AC4:AC5"/>
    <mergeCell ref="AF1:AF5"/>
    <mergeCell ref="C1:E1"/>
    <mergeCell ref="N1:O1"/>
    <mergeCell ref="P1:X1"/>
    <mergeCell ref="Y1:AA1"/>
    <mergeCell ref="AB1:AE3"/>
    <mergeCell ref="AE4:AE5"/>
    <mergeCell ref="AD4:AD5"/>
    <mergeCell ref="F1:M1"/>
  </mergeCells>
  <conditionalFormatting sqref="O6:O77">
    <cfRule type="cellIs" dxfId="74" priority="52" operator="lessThanOrEqual">
      <formula>$O$2</formula>
    </cfRule>
    <cfRule type="cellIs" dxfId="73" priority="53" operator="lessThanOrEqual">
      <formula>$O$3</formula>
    </cfRule>
    <cfRule type="cellIs" dxfId="72" priority="54" operator="greaterThan">
      <formula>$O$3</formula>
    </cfRule>
  </conditionalFormatting>
  <conditionalFormatting sqref="N6:N77">
    <cfRule type="cellIs" dxfId="71" priority="49" operator="lessThanOrEqual">
      <formula>$N$2</formula>
    </cfRule>
    <cfRule type="cellIs" dxfId="70" priority="50" operator="lessThanOrEqual">
      <formula>$N$3</formula>
    </cfRule>
    <cfRule type="cellIs" dxfId="69" priority="51" operator="greaterThan">
      <formula>$N$3</formula>
    </cfRule>
  </conditionalFormatting>
  <conditionalFormatting sqref="D6:D77">
    <cfRule type="cellIs" dxfId="68" priority="46" operator="lessThanOrEqual">
      <formula>$D$2</formula>
    </cfRule>
    <cfRule type="cellIs" dxfId="67" priority="47" operator="lessThanOrEqual">
      <formula>$D$3</formula>
    </cfRule>
    <cfRule type="cellIs" dxfId="66" priority="48" operator="greaterThan">
      <formula>$D$3</formula>
    </cfRule>
  </conditionalFormatting>
  <conditionalFormatting sqref="E6:E77">
    <cfRule type="cellIs" priority="42" stopIfTrue="1" operator="equal">
      <formula>"Sem leitos*"</formula>
    </cfRule>
    <cfRule type="cellIs" dxfId="65" priority="43" operator="lessThanOrEqual">
      <formula>$E$2</formula>
    </cfRule>
    <cfRule type="cellIs" dxfId="64" priority="44" operator="lessThanOrEqual">
      <formula>$E$3</formula>
    </cfRule>
    <cfRule type="cellIs" dxfId="63" priority="45" operator="greaterThan">
      <formula>$E$3</formula>
    </cfRule>
  </conditionalFormatting>
  <conditionalFormatting sqref="G6:G77">
    <cfRule type="cellIs" priority="38" stopIfTrue="1" operator="equal">
      <formula>"Sem leitos*"</formula>
    </cfRule>
    <cfRule type="cellIs" dxfId="62" priority="39" operator="lessThanOrEqual">
      <formula>$G$2</formula>
    </cfRule>
    <cfRule type="cellIs" dxfId="61" priority="40" operator="lessThanOrEqual">
      <formula>$G$3</formula>
    </cfRule>
    <cfRule type="cellIs" dxfId="60" priority="41" operator="greaterThan">
      <formula>$G$3</formula>
    </cfRule>
  </conditionalFormatting>
  <conditionalFormatting sqref="AA6:AA77 Y6:Y77">
    <cfRule type="cellIs" dxfId="59" priority="35" operator="lessThanOrEqual">
      <formula>$Y$2</formula>
    </cfRule>
    <cfRule type="cellIs" dxfId="58" priority="36" operator="lessThanOrEqual">
      <formula>$Y$3</formula>
    </cfRule>
    <cfRule type="cellIs" dxfId="57" priority="37" operator="greaterThan">
      <formula>$Y$3</formula>
    </cfRule>
  </conditionalFormatting>
  <conditionalFormatting sqref="C6:C77">
    <cfRule type="cellIs" dxfId="56" priority="32" operator="lessThanOrEqual">
      <formula>$C$2</formula>
    </cfRule>
    <cfRule type="cellIs" dxfId="55" priority="33" operator="lessThanOrEqual">
      <formula>$C$3</formula>
    </cfRule>
    <cfRule type="cellIs" dxfId="54" priority="34" operator="greaterThan">
      <formula>$C$3</formula>
    </cfRule>
  </conditionalFormatting>
  <conditionalFormatting sqref="AB6:AB77 AD6:AD77">
    <cfRule type="cellIs" dxfId="53" priority="26" operator="equal">
      <formula>"Vermelha"</formula>
    </cfRule>
    <cfRule type="cellIs" dxfId="52" priority="27" operator="equal">
      <formula>"Amarela"</formula>
    </cfRule>
    <cfRule type="cellIs" dxfId="51" priority="28" operator="equal">
      <formula>"Verde"</formula>
    </cfRule>
  </conditionalFormatting>
  <conditionalFormatting sqref="I6:I77">
    <cfRule type="cellIs" dxfId="50" priority="9" operator="lessThanOrEqual">
      <formula>$I$2</formula>
    </cfRule>
    <cfRule type="cellIs" dxfId="49" priority="10" operator="lessThanOrEqual">
      <formula>$I$3</formula>
    </cfRule>
    <cfRule type="cellIs" dxfId="48" priority="11" operator="greaterThan">
      <formula>$I$3</formula>
    </cfRule>
  </conditionalFormatting>
  <conditionalFormatting sqref="K6:K77">
    <cfRule type="containsText" dxfId="47" priority="17" operator="containsText" text="Sem leitos*">
      <formula>NOT(ISERROR(SEARCH("Sem leitos*",K6)))</formula>
    </cfRule>
    <cfRule type="colorScale" priority="18">
      <colorScale>
        <cfvo type="num" val="0"/>
        <cfvo type="num" val="1"/>
        <color theme="0"/>
        <color rgb="FFFF7128"/>
      </colorScale>
    </cfRule>
  </conditionalFormatting>
  <conditionalFormatting sqref="M6:M77">
    <cfRule type="cellIs" dxfId="46" priority="5" operator="lessThan">
      <formula>$M$2</formula>
    </cfRule>
    <cfRule type="cellIs" dxfId="45" priority="6" operator="lessThan">
      <formula>$M$3</formula>
    </cfRule>
    <cfRule type="cellIs" dxfId="44" priority="7" operator="greaterThanOrEqual">
      <formula>$M$3</formula>
    </cfRule>
  </conditionalFormatting>
  <conditionalFormatting sqref="L6:L77">
    <cfRule type="cellIs" dxfId="43" priority="29" operator="lessThan">
      <formula>$L$2</formula>
    </cfRule>
    <cfRule type="cellIs" dxfId="42" priority="30" operator="lessThan">
      <formula>$L$3</formula>
    </cfRule>
    <cfRule type="cellIs" dxfId="41" priority="31" operator="greaterThanOrEqual">
      <formula>$L$3</formula>
    </cfRule>
  </conditionalFormatting>
  <conditionalFormatting sqref="AA32:AA35">
    <cfRule type="cellIs" dxfId="40" priority="4" operator="equal">
      <formula>22</formula>
    </cfRule>
  </conditionalFormatting>
  <conditionalFormatting sqref="AD32:AD35">
    <cfRule type="cellIs" dxfId="39" priority="3" operator="equal">
      <formula>"Roxa"</formula>
    </cfRule>
  </conditionalFormatting>
  <conditionalFormatting sqref="AA70:AA72">
    <cfRule type="cellIs" dxfId="38" priority="2" operator="equal">
      <formula>29</formula>
    </cfRule>
  </conditionalFormatting>
  <conditionalFormatting sqref="AD70:AD72">
    <cfRule type="cellIs" dxfId="0" priority="1" operator="equal">
      <formula>"Roxa"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tabColor theme="9"/>
  </sheetPr>
  <dimension ref="A1:S854"/>
  <sheetViews>
    <sheetView workbookViewId="0">
      <selection sqref="A1:Q854"/>
    </sheetView>
  </sheetViews>
  <sheetFormatPr defaultRowHeight="15" x14ac:dyDescent="0.25"/>
  <cols>
    <col min="1" max="1" width="21.140625" style="47" bestFit="1" customWidth="1"/>
    <col min="2" max="2" width="9" bestFit="1" customWidth="1"/>
    <col min="3" max="3" width="30" bestFit="1" customWidth="1"/>
    <col min="4" max="4" width="30" style="47" customWidth="1"/>
    <col min="5" max="5" width="13.28515625" customWidth="1"/>
    <col min="6" max="6" width="20.85546875" hidden="1" customWidth="1"/>
    <col min="7" max="7" width="34.42578125" hidden="1" customWidth="1"/>
    <col min="8" max="8" width="21.140625" hidden="1" customWidth="1"/>
    <col min="9" max="9" width="12.5703125" hidden="1" customWidth="1"/>
    <col min="10" max="10" width="10.7109375" hidden="1" customWidth="1"/>
    <col min="11" max="11" width="16.28515625" hidden="1" customWidth="1"/>
    <col min="12" max="12" width="14.42578125" hidden="1" customWidth="1"/>
    <col min="13" max="13" width="15.42578125" hidden="1" customWidth="1"/>
    <col min="14" max="14" width="47" hidden="1" customWidth="1"/>
    <col min="15" max="16" width="16.5703125" style="47" customWidth="1"/>
    <col min="17" max="17" width="23.140625" style="47" customWidth="1"/>
    <col min="18" max="18" width="5.28515625" style="14" customWidth="1"/>
    <col min="19" max="19" width="45.5703125" bestFit="1" customWidth="1"/>
  </cols>
  <sheetData>
    <row r="1" spans="1:19" ht="75" x14ac:dyDescent="0.25">
      <c r="A1" s="15" t="s">
        <v>856</v>
      </c>
      <c r="B1" s="15" t="s">
        <v>708</v>
      </c>
      <c r="C1" s="15" t="s">
        <v>709</v>
      </c>
      <c r="D1" s="44" t="s">
        <v>2060</v>
      </c>
      <c r="E1" s="44" t="s">
        <v>2061</v>
      </c>
      <c r="F1" s="15" t="s">
        <v>854</v>
      </c>
      <c r="G1" s="15" t="s">
        <v>855</v>
      </c>
      <c r="H1" s="15" t="s">
        <v>856</v>
      </c>
      <c r="I1" s="15" t="s">
        <v>857</v>
      </c>
      <c r="J1" s="15" t="s">
        <v>858</v>
      </c>
      <c r="K1" s="15" t="s">
        <v>859</v>
      </c>
      <c r="L1" s="15" t="s">
        <v>860</v>
      </c>
      <c r="M1" s="15" t="s">
        <v>861</v>
      </c>
      <c r="N1" s="15" t="s">
        <v>2028</v>
      </c>
      <c r="O1" s="44" t="s">
        <v>2056</v>
      </c>
      <c r="P1" s="44" t="s">
        <v>2050</v>
      </c>
      <c r="Q1" s="44" t="s">
        <v>2042</v>
      </c>
      <c r="R1" s="45"/>
      <c r="S1" s="39"/>
    </row>
    <row r="2" spans="1:19" x14ac:dyDescent="0.25">
      <c r="A2" s="48" t="s">
        <v>1437</v>
      </c>
      <c r="B2" s="11">
        <v>310010</v>
      </c>
      <c r="C2" s="7" t="s">
        <v>800</v>
      </c>
      <c r="D2" s="7">
        <v>264</v>
      </c>
      <c r="E2" s="16">
        <v>7055</v>
      </c>
      <c r="F2" s="7" t="s">
        <v>28</v>
      </c>
      <c r="G2" s="8" t="s">
        <v>1647</v>
      </c>
      <c r="H2" s="8" t="s">
        <v>1437</v>
      </c>
      <c r="I2" s="8" t="s">
        <v>1648</v>
      </c>
      <c r="J2" s="8" t="s">
        <v>1649</v>
      </c>
      <c r="K2" s="8">
        <v>3100104</v>
      </c>
      <c r="L2" s="8">
        <v>31074</v>
      </c>
      <c r="M2" s="8">
        <v>3113</v>
      </c>
      <c r="N2" s="7" t="s">
        <v>1959</v>
      </c>
      <c r="O2" s="55">
        <v>64.857142857142861</v>
      </c>
      <c r="P2" s="40">
        <v>919.3074820289562</v>
      </c>
      <c r="Q2" s="64" t="s">
        <v>2085</v>
      </c>
      <c r="R2" s="19"/>
    </row>
    <row r="3" spans="1:19" x14ac:dyDescent="0.25">
      <c r="A3" s="65" t="s">
        <v>1004</v>
      </c>
      <c r="B3" s="11">
        <v>310020</v>
      </c>
      <c r="C3" s="7" t="s">
        <v>298</v>
      </c>
      <c r="D3" s="7">
        <v>493</v>
      </c>
      <c r="E3" s="16">
        <v>23692</v>
      </c>
      <c r="F3" s="7" t="s">
        <v>11</v>
      </c>
      <c r="G3" s="8" t="s">
        <v>1823</v>
      </c>
      <c r="H3" s="8" t="s">
        <v>1004</v>
      </c>
      <c r="I3" s="8" t="s">
        <v>1824</v>
      </c>
      <c r="J3" s="8" t="s">
        <v>1825</v>
      </c>
      <c r="K3" s="8">
        <v>3100203</v>
      </c>
      <c r="L3" s="8">
        <v>31024</v>
      </c>
      <c r="M3" s="8">
        <v>3103</v>
      </c>
      <c r="N3" s="7" t="s">
        <v>1823</v>
      </c>
      <c r="O3" s="55">
        <v>22.5</v>
      </c>
      <c r="P3" s="40">
        <v>94.968765828127644</v>
      </c>
      <c r="Q3" s="64" t="s">
        <v>2085</v>
      </c>
      <c r="R3" s="19"/>
    </row>
    <row r="4" spans="1:19" x14ac:dyDescent="0.25">
      <c r="A4" s="65" t="s">
        <v>1551</v>
      </c>
      <c r="B4" s="11">
        <v>310030</v>
      </c>
      <c r="C4" s="7" t="s">
        <v>115</v>
      </c>
      <c r="D4" s="7">
        <v>377</v>
      </c>
      <c r="E4" s="16">
        <v>13839</v>
      </c>
      <c r="F4" s="7" t="s">
        <v>35</v>
      </c>
      <c r="G4" s="8" t="s">
        <v>1550</v>
      </c>
      <c r="H4" s="8" t="s">
        <v>1551</v>
      </c>
      <c r="I4" s="8" t="s">
        <v>1311</v>
      </c>
      <c r="J4" s="8" t="s">
        <v>1552</v>
      </c>
      <c r="K4" s="8">
        <v>3100302</v>
      </c>
      <c r="L4" s="8">
        <v>31059</v>
      </c>
      <c r="M4" s="8">
        <v>3110</v>
      </c>
      <c r="N4" s="7" t="s">
        <v>1942</v>
      </c>
      <c r="O4" s="55">
        <v>18.714285714285715</v>
      </c>
      <c r="P4" s="40">
        <v>135.22859826783522</v>
      </c>
      <c r="Q4" s="64" t="s">
        <v>2085</v>
      </c>
      <c r="R4" s="19"/>
      <c r="S4" s="41" t="s">
        <v>2031</v>
      </c>
    </row>
    <row r="5" spans="1:19" x14ac:dyDescent="0.25">
      <c r="A5" s="65" t="s">
        <v>1551</v>
      </c>
      <c r="B5" s="11">
        <v>310040</v>
      </c>
      <c r="C5" s="7" t="s">
        <v>443</v>
      </c>
      <c r="D5" s="7">
        <v>118</v>
      </c>
      <c r="E5" s="16">
        <v>4069</v>
      </c>
      <c r="F5" s="7" t="s">
        <v>32</v>
      </c>
      <c r="G5" s="8" t="s">
        <v>1696</v>
      </c>
      <c r="H5" s="8" t="s">
        <v>1551</v>
      </c>
      <c r="I5" s="8" t="s">
        <v>1334</v>
      </c>
      <c r="J5" s="8" t="s">
        <v>1697</v>
      </c>
      <c r="K5" s="8">
        <v>3100401</v>
      </c>
      <c r="L5" s="8">
        <v>31060</v>
      </c>
      <c r="M5" s="8">
        <v>3110</v>
      </c>
      <c r="N5" s="7" t="s">
        <v>1696</v>
      </c>
      <c r="O5" s="55">
        <v>2.3571428571428572</v>
      </c>
      <c r="P5" s="40">
        <v>57.929291156128215</v>
      </c>
      <c r="Q5" s="64" t="s">
        <v>2085</v>
      </c>
      <c r="R5" s="19"/>
      <c r="S5" s="17" t="s">
        <v>2029</v>
      </c>
    </row>
    <row r="6" spans="1:19" x14ac:dyDescent="0.25">
      <c r="A6" s="65" t="s">
        <v>1132</v>
      </c>
      <c r="B6" s="11">
        <v>310050</v>
      </c>
      <c r="C6" s="7" t="s">
        <v>196</v>
      </c>
      <c r="D6" s="7">
        <v>239</v>
      </c>
      <c r="E6" s="16">
        <v>9921</v>
      </c>
      <c r="F6" s="7" t="s">
        <v>6</v>
      </c>
      <c r="G6" s="8" t="s">
        <v>1361</v>
      </c>
      <c r="H6" s="8" t="s">
        <v>1132</v>
      </c>
      <c r="I6" s="8" t="s">
        <v>1362</v>
      </c>
      <c r="J6" s="8" t="s">
        <v>1363</v>
      </c>
      <c r="K6" s="8">
        <v>3100500</v>
      </c>
      <c r="L6" s="8">
        <v>31037</v>
      </c>
      <c r="M6" s="8">
        <v>3114</v>
      </c>
      <c r="N6" s="7" t="s">
        <v>1361</v>
      </c>
      <c r="O6" s="55">
        <v>7.7142857142857144</v>
      </c>
      <c r="P6" s="40">
        <v>77.757138537301827</v>
      </c>
      <c r="Q6" s="64" t="s">
        <v>2085</v>
      </c>
      <c r="R6" s="19"/>
      <c r="S6" s="17" t="s">
        <v>2030</v>
      </c>
    </row>
    <row r="7" spans="1:19" x14ac:dyDescent="0.25">
      <c r="A7" s="65" t="s">
        <v>1298</v>
      </c>
      <c r="B7" s="7">
        <v>310060</v>
      </c>
      <c r="C7" s="7" t="s">
        <v>590</v>
      </c>
      <c r="D7" s="7">
        <v>220</v>
      </c>
      <c r="E7" s="16">
        <v>13712</v>
      </c>
      <c r="F7" s="7" t="s">
        <v>7</v>
      </c>
      <c r="G7" s="8" t="s">
        <v>1757</v>
      </c>
      <c r="H7" s="8" t="s">
        <v>1298</v>
      </c>
      <c r="I7" s="8" t="s">
        <v>1758</v>
      </c>
      <c r="J7" s="8" t="s">
        <v>1759</v>
      </c>
      <c r="K7" s="8">
        <v>3100609</v>
      </c>
      <c r="L7" s="8">
        <v>31081</v>
      </c>
      <c r="M7" s="8">
        <v>3106</v>
      </c>
      <c r="N7" s="7" t="s">
        <v>1298</v>
      </c>
      <c r="O7" s="55">
        <v>10.5</v>
      </c>
      <c r="P7" s="40">
        <v>76.57526254375729</v>
      </c>
      <c r="Q7" s="64" t="s">
        <v>2085</v>
      </c>
      <c r="R7" s="19"/>
    </row>
    <row r="8" spans="1:19" x14ac:dyDescent="0.25">
      <c r="A8" s="65" t="s">
        <v>959</v>
      </c>
      <c r="B8" s="11">
        <v>310070</v>
      </c>
      <c r="C8" s="7" t="s">
        <v>700</v>
      </c>
      <c r="D8" s="7">
        <v>42</v>
      </c>
      <c r="E8" s="16">
        <v>2030</v>
      </c>
      <c r="F8" s="7" t="s">
        <v>5</v>
      </c>
      <c r="G8" s="8" t="s">
        <v>1881</v>
      </c>
      <c r="H8" s="8" t="s">
        <v>959</v>
      </c>
      <c r="I8" s="8" t="s">
        <v>1882</v>
      </c>
      <c r="J8" s="8" t="s">
        <v>1040</v>
      </c>
      <c r="K8" s="8">
        <v>3100708</v>
      </c>
      <c r="L8" s="8">
        <v>31072</v>
      </c>
      <c r="M8" s="8">
        <v>3112</v>
      </c>
      <c r="N8" s="7" t="s">
        <v>1964</v>
      </c>
      <c r="O8" s="55">
        <v>2</v>
      </c>
      <c r="P8" s="40">
        <v>98.522167487684726</v>
      </c>
      <c r="Q8" s="64" t="s">
        <v>2085</v>
      </c>
      <c r="R8" s="19"/>
      <c r="S8" s="18"/>
    </row>
    <row r="9" spans="1:19" x14ac:dyDescent="0.25">
      <c r="A9" s="65" t="s">
        <v>1060</v>
      </c>
      <c r="B9" s="11">
        <v>310080</v>
      </c>
      <c r="C9" s="7" t="s">
        <v>558</v>
      </c>
      <c r="D9" s="7">
        <v>253</v>
      </c>
      <c r="E9" s="16">
        <v>4568</v>
      </c>
      <c r="F9" s="7" t="s">
        <v>55</v>
      </c>
      <c r="G9" s="8" t="s">
        <v>1099</v>
      </c>
      <c r="H9" s="8" t="s">
        <v>1060</v>
      </c>
      <c r="I9" s="8" t="s">
        <v>1100</v>
      </c>
      <c r="J9" s="8" t="s">
        <v>1101</v>
      </c>
      <c r="K9" s="8">
        <v>3100807</v>
      </c>
      <c r="L9" s="8">
        <v>31089</v>
      </c>
      <c r="M9" s="8">
        <v>3105</v>
      </c>
      <c r="N9" s="7" t="s">
        <v>1099</v>
      </c>
      <c r="O9" s="55">
        <v>37.428571428571431</v>
      </c>
      <c r="P9" s="40">
        <v>819.36452339254447</v>
      </c>
      <c r="Q9" s="64" t="s">
        <v>2085</v>
      </c>
      <c r="R9" s="19"/>
      <c r="S9" s="18"/>
    </row>
    <row r="10" spans="1:19" x14ac:dyDescent="0.25">
      <c r="A10" s="65" t="s">
        <v>863</v>
      </c>
      <c r="B10" s="7">
        <v>310090</v>
      </c>
      <c r="C10" s="7" t="s">
        <v>398</v>
      </c>
      <c r="D10" s="7">
        <v>569</v>
      </c>
      <c r="E10" s="16">
        <v>19401</v>
      </c>
      <c r="F10" s="7" t="s">
        <v>112</v>
      </c>
      <c r="G10" s="8" t="s">
        <v>862</v>
      </c>
      <c r="H10" s="8" t="s">
        <v>863</v>
      </c>
      <c r="I10" s="8" t="s">
        <v>864</v>
      </c>
      <c r="J10" s="8" t="s">
        <v>865</v>
      </c>
      <c r="K10" s="8">
        <v>3100906</v>
      </c>
      <c r="L10" s="8">
        <v>31062</v>
      </c>
      <c r="M10" s="8">
        <v>3111</v>
      </c>
      <c r="N10" s="7" t="s">
        <v>863</v>
      </c>
      <c r="O10" s="55">
        <v>66.785714285714292</v>
      </c>
      <c r="P10" s="40">
        <v>344.23851495136483</v>
      </c>
      <c r="Q10" s="64" t="s">
        <v>2085</v>
      </c>
      <c r="R10" s="19"/>
    </row>
    <row r="11" spans="1:19" x14ac:dyDescent="0.25">
      <c r="A11" s="65" t="s">
        <v>863</v>
      </c>
      <c r="B11" s="11">
        <v>310100</v>
      </c>
      <c r="C11" s="7" t="s">
        <v>696</v>
      </c>
      <c r="D11" s="7">
        <v>256</v>
      </c>
      <c r="E11" s="16">
        <v>13488</v>
      </c>
      <c r="F11" s="7" t="s">
        <v>627</v>
      </c>
      <c r="G11" s="8" t="s">
        <v>1668</v>
      </c>
      <c r="H11" s="8" t="s">
        <v>863</v>
      </c>
      <c r="I11" s="8" t="s">
        <v>1669</v>
      </c>
      <c r="J11" s="8" t="s">
        <v>1465</v>
      </c>
      <c r="K11" s="8">
        <v>3101003</v>
      </c>
      <c r="L11" s="8">
        <v>31068</v>
      </c>
      <c r="M11" s="8">
        <v>3111</v>
      </c>
      <c r="N11" s="7" t="s">
        <v>863</v>
      </c>
      <c r="O11" s="55">
        <v>17.357142857142858</v>
      </c>
      <c r="P11" s="40">
        <v>128.68581596339604</v>
      </c>
      <c r="Q11" s="64" t="s">
        <v>2085</v>
      </c>
      <c r="R11" s="19"/>
    </row>
    <row r="12" spans="1:19" x14ac:dyDescent="0.25">
      <c r="A12" s="65" t="s">
        <v>1298</v>
      </c>
      <c r="B12" s="13">
        <v>310110</v>
      </c>
      <c r="C12" s="7" t="s">
        <v>328</v>
      </c>
      <c r="D12" s="7">
        <v>1150</v>
      </c>
      <c r="E12" s="16">
        <v>25657</v>
      </c>
      <c r="F12" s="7" t="s">
        <v>7</v>
      </c>
      <c r="G12" s="8" t="s">
        <v>1744</v>
      </c>
      <c r="H12" s="8" t="s">
        <v>1298</v>
      </c>
      <c r="I12" s="8" t="s">
        <v>1745</v>
      </c>
      <c r="J12" s="8" t="s">
        <v>1146</v>
      </c>
      <c r="K12" s="8">
        <v>3101102</v>
      </c>
      <c r="L12" s="8">
        <v>31040</v>
      </c>
      <c r="M12" s="8">
        <v>3106</v>
      </c>
      <c r="N12" s="7" t="s">
        <v>1298</v>
      </c>
      <c r="O12" s="55">
        <v>51.285714285714285</v>
      </c>
      <c r="P12" s="40">
        <v>199.88975439729617</v>
      </c>
      <c r="Q12" s="64" t="s">
        <v>2085</v>
      </c>
      <c r="R12" s="19"/>
    </row>
    <row r="13" spans="1:19" x14ac:dyDescent="0.25">
      <c r="A13" s="65" t="s">
        <v>892</v>
      </c>
      <c r="B13" s="11">
        <v>310120</v>
      </c>
      <c r="C13" s="7" t="s">
        <v>633</v>
      </c>
      <c r="D13" s="7">
        <v>74</v>
      </c>
      <c r="E13" s="16">
        <v>6098</v>
      </c>
      <c r="F13" s="7" t="s">
        <v>56</v>
      </c>
      <c r="G13" s="8" t="s">
        <v>1794</v>
      </c>
      <c r="H13" s="8" t="s">
        <v>892</v>
      </c>
      <c r="I13" s="8" t="s">
        <v>1222</v>
      </c>
      <c r="J13" s="8" t="s">
        <v>1795</v>
      </c>
      <c r="K13" s="8">
        <v>3101201</v>
      </c>
      <c r="L13" s="8">
        <v>31008</v>
      </c>
      <c r="M13" s="8">
        <v>3101</v>
      </c>
      <c r="N13" s="7" t="s">
        <v>1947</v>
      </c>
      <c r="O13" s="55">
        <v>8.7142857142857135</v>
      </c>
      <c r="P13" s="40">
        <v>142.9039966265286</v>
      </c>
      <c r="Q13" s="64" t="s">
        <v>2085</v>
      </c>
      <c r="R13" s="19"/>
    </row>
    <row r="14" spans="1:19" x14ac:dyDescent="0.25">
      <c r="A14" s="65" t="s">
        <v>892</v>
      </c>
      <c r="B14" s="11">
        <v>310130</v>
      </c>
      <c r="C14" s="7" t="s">
        <v>689</v>
      </c>
      <c r="D14" s="7">
        <v>161</v>
      </c>
      <c r="E14" s="16">
        <v>2669</v>
      </c>
      <c r="F14" s="7" t="s">
        <v>56</v>
      </c>
      <c r="G14" s="8" t="s">
        <v>1794</v>
      </c>
      <c r="H14" s="8" t="s">
        <v>892</v>
      </c>
      <c r="I14" s="8" t="s">
        <v>1512</v>
      </c>
      <c r="J14" s="8" t="s">
        <v>1796</v>
      </c>
      <c r="K14" s="8">
        <v>3101300</v>
      </c>
      <c r="L14" s="8">
        <v>31008</v>
      </c>
      <c r="M14" s="8">
        <v>3101</v>
      </c>
      <c r="N14" s="7" t="s">
        <v>1947</v>
      </c>
      <c r="O14" s="55">
        <v>0.42857142857142855</v>
      </c>
      <c r="P14" s="40">
        <v>16.057378365358883</v>
      </c>
      <c r="Q14" s="64" t="s">
        <v>2086</v>
      </c>
      <c r="R14" s="19"/>
    </row>
    <row r="15" spans="1:19" x14ac:dyDescent="0.25">
      <c r="A15" s="65" t="s">
        <v>892</v>
      </c>
      <c r="B15" s="11">
        <v>310140</v>
      </c>
      <c r="C15" s="7" t="s">
        <v>322</v>
      </c>
      <c r="D15" s="7">
        <v>119</v>
      </c>
      <c r="E15" s="16">
        <v>3041</v>
      </c>
      <c r="F15" s="7" t="s">
        <v>60</v>
      </c>
      <c r="G15" s="8" t="s">
        <v>1690</v>
      </c>
      <c r="H15" s="8" t="s">
        <v>892</v>
      </c>
      <c r="I15" s="8" t="s">
        <v>1359</v>
      </c>
      <c r="J15" s="8" t="s">
        <v>1537</v>
      </c>
      <c r="K15" s="8">
        <v>3101409</v>
      </c>
      <c r="L15" s="8">
        <v>31006</v>
      </c>
      <c r="M15" s="8">
        <v>3101</v>
      </c>
      <c r="N15" s="7" t="s">
        <v>1945</v>
      </c>
      <c r="O15" s="55">
        <v>9.7142857142857135</v>
      </c>
      <c r="P15" s="40">
        <v>319.44379198571897</v>
      </c>
      <c r="Q15" s="64" t="s">
        <v>2085</v>
      </c>
      <c r="R15" s="19"/>
    </row>
    <row r="16" spans="1:19" x14ac:dyDescent="0.25">
      <c r="A16" s="65" t="s">
        <v>880</v>
      </c>
      <c r="B16" s="11">
        <v>310150</v>
      </c>
      <c r="C16" s="7" t="s">
        <v>83</v>
      </c>
      <c r="D16" s="7">
        <v>1702</v>
      </c>
      <c r="E16" s="16">
        <v>36277</v>
      </c>
      <c r="F16" s="7" t="s">
        <v>211</v>
      </c>
      <c r="G16" s="8" t="s">
        <v>879</v>
      </c>
      <c r="H16" s="8" t="s">
        <v>880</v>
      </c>
      <c r="I16" s="8" t="s">
        <v>881</v>
      </c>
      <c r="J16" s="8" t="s">
        <v>882</v>
      </c>
      <c r="K16" s="8">
        <v>3101508</v>
      </c>
      <c r="L16" s="8">
        <v>31041</v>
      </c>
      <c r="M16" s="8">
        <v>3107</v>
      </c>
      <c r="N16" s="7" t="s">
        <v>1936</v>
      </c>
      <c r="O16" s="55">
        <v>39.285714285714285</v>
      </c>
      <c r="P16" s="40">
        <v>108.29372408334285</v>
      </c>
      <c r="Q16" s="64" t="s">
        <v>2085</v>
      </c>
      <c r="R16" s="19"/>
    </row>
    <row r="17" spans="1:18" x14ac:dyDescent="0.25">
      <c r="A17" s="65" t="s">
        <v>892</v>
      </c>
      <c r="B17" s="11">
        <v>310160</v>
      </c>
      <c r="C17" s="7" t="s">
        <v>53</v>
      </c>
      <c r="D17" s="7">
        <v>4020</v>
      </c>
      <c r="E17" s="16">
        <v>80163</v>
      </c>
      <c r="F17" s="7" t="s">
        <v>53</v>
      </c>
      <c r="G17" s="8" t="s">
        <v>891</v>
      </c>
      <c r="H17" s="8" t="s">
        <v>892</v>
      </c>
      <c r="I17" s="8" t="s">
        <v>893</v>
      </c>
      <c r="J17" s="8" t="s">
        <v>894</v>
      </c>
      <c r="K17" s="8">
        <v>3101607</v>
      </c>
      <c r="L17" s="8">
        <v>31001</v>
      </c>
      <c r="M17" s="8">
        <v>3101</v>
      </c>
      <c r="N17" s="7" t="s">
        <v>891</v>
      </c>
      <c r="O17" s="55">
        <v>168.64285714285714</v>
      </c>
      <c r="P17" s="40">
        <v>210.37493250359535</v>
      </c>
      <c r="Q17" s="64" t="s">
        <v>2085</v>
      </c>
      <c r="R17" s="19"/>
    </row>
    <row r="18" spans="1:18" x14ac:dyDescent="0.25">
      <c r="A18" s="65" t="s">
        <v>977</v>
      </c>
      <c r="B18" s="11">
        <v>310163</v>
      </c>
      <c r="C18" s="7" t="s">
        <v>283</v>
      </c>
      <c r="D18" s="7">
        <v>142</v>
      </c>
      <c r="E18" s="16">
        <v>7031</v>
      </c>
      <c r="F18" s="7" t="s">
        <v>22</v>
      </c>
      <c r="G18" s="8" t="s">
        <v>976</v>
      </c>
      <c r="H18" s="8" t="s">
        <v>977</v>
      </c>
      <c r="I18" s="8" t="s">
        <v>978</v>
      </c>
      <c r="J18" s="8" t="s">
        <v>979</v>
      </c>
      <c r="K18" s="8">
        <v>3101631</v>
      </c>
      <c r="L18" s="8">
        <v>31013</v>
      </c>
      <c r="M18" s="8">
        <v>3102</v>
      </c>
      <c r="N18" s="7" t="s">
        <v>976</v>
      </c>
      <c r="O18" s="55">
        <v>0</v>
      </c>
      <c r="P18" s="40">
        <v>0</v>
      </c>
      <c r="Q18" s="64" t="s">
        <v>2086</v>
      </c>
      <c r="R18" s="19"/>
    </row>
    <row r="19" spans="1:18" x14ac:dyDescent="0.25">
      <c r="A19" s="65" t="s">
        <v>863</v>
      </c>
      <c r="B19" s="7">
        <v>310170</v>
      </c>
      <c r="C19" s="7" t="s">
        <v>124</v>
      </c>
      <c r="D19" s="7">
        <v>2333</v>
      </c>
      <c r="E19" s="16">
        <v>41704</v>
      </c>
      <c r="F19" s="7" t="s">
        <v>627</v>
      </c>
      <c r="G19" s="8" t="s">
        <v>922</v>
      </c>
      <c r="H19" s="8" t="s">
        <v>863</v>
      </c>
      <c r="I19" s="8" t="s">
        <v>923</v>
      </c>
      <c r="J19" s="8" t="s">
        <v>924</v>
      </c>
      <c r="K19" s="8">
        <v>3101706</v>
      </c>
      <c r="L19" s="8">
        <v>31094</v>
      </c>
      <c r="M19" s="8">
        <v>3111</v>
      </c>
      <c r="N19" s="7" t="s">
        <v>863</v>
      </c>
      <c r="O19" s="55">
        <v>120.78571428571429</v>
      </c>
      <c r="P19" s="40">
        <v>289.62620920226908</v>
      </c>
      <c r="Q19" s="64" t="s">
        <v>2085</v>
      </c>
      <c r="R19" s="19"/>
    </row>
    <row r="20" spans="1:18" x14ac:dyDescent="0.25">
      <c r="A20" s="65" t="s">
        <v>1298</v>
      </c>
      <c r="B20" s="11">
        <v>310180</v>
      </c>
      <c r="C20" s="7" t="s">
        <v>297</v>
      </c>
      <c r="D20" s="7">
        <v>333</v>
      </c>
      <c r="E20" s="16">
        <v>7481</v>
      </c>
      <c r="F20" s="7" t="s">
        <v>7</v>
      </c>
      <c r="G20" s="8" t="s">
        <v>1297</v>
      </c>
      <c r="H20" s="8" t="s">
        <v>1298</v>
      </c>
      <c r="I20" s="8" t="s">
        <v>1139</v>
      </c>
      <c r="J20" s="8" t="s">
        <v>1299</v>
      </c>
      <c r="K20" s="8">
        <v>3101805</v>
      </c>
      <c r="L20" s="8">
        <v>31036</v>
      </c>
      <c r="M20" s="8">
        <v>3106</v>
      </c>
      <c r="N20" s="7" t="s">
        <v>1298</v>
      </c>
      <c r="O20" s="55">
        <v>23.714285714285715</v>
      </c>
      <c r="P20" s="40">
        <v>316.99352645750184</v>
      </c>
      <c r="Q20" s="64" t="s">
        <v>2085</v>
      </c>
      <c r="R20" s="19"/>
    </row>
    <row r="21" spans="1:18" x14ac:dyDescent="0.25">
      <c r="A21" s="65" t="s">
        <v>892</v>
      </c>
      <c r="B21" s="11">
        <v>310190</v>
      </c>
      <c r="C21" s="7" t="s">
        <v>294</v>
      </c>
      <c r="D21" s="7">
        <v>435</v>
      </c>
      <c r="E21" s="16">
        <v>20161</v>
      </c>
      <c r="F21" s="7" t="s">
        <v>66</v>
      </c>
      <c r="G21" s="8" t="s">
        <v>1620</v>
      </c>
      <c r="H21" s="8" t="s">
        <v>892</v>
      </c>
      <c r="I21" s="8" t="s">
        <v>898</v>
      </c>
      <c r="J21" s="8" t="s">
        <v>1592</v>
      </c>
      <c r="K21" s="8">
        <v>3101904</v>
      </c>
      <c r="L21" s="8">
        <v>31092</v>
      </c>
      <c r="M21" s="8">
        <v>3101</v>
      </c>
      <c r="N21" s="7" t="s">
        <v>1965</v>
      </c>
      <c r="O21" s="55">
        <v>3.7142857142857144</v>
      </c>
      <c r="P21" s="40">
        <v>18.423122435820218</v>
      </c>
      <c r="Q21" s="64" t="s">
        <v>2086</v>
      </c>
      <c r="R21" s="19"/>
    </row>
    <row r="22" spans="1:18" x14ac:dyDescent="0.25">
      <c r="A22" s="65" t="s">
        <v>892</v>
      </c>
      <c r="B22" s="11">
        <v>310200</v>
      </c>
      <c r="C22" s="7" t="s">
        <v>697</v>
      </c>
      <c r="D22" s="7">
        <v>462</v>
      </c>
      <c r="E22" s="16">
        <v>14638</v>
      </c>
      <c r="F22" s="7" t="s">
        <v>53</v>
      </c>
      <c r="G22" s="8" t="s">
        <v>891</v>
      </c>
      <c r="H22" s="8" t="s">
        <v>892</v>
      </c>
      <c r="I22" s="8" t="s">
        <v>895</v>
      </c>
      <c r="J22" s="8" t="s">
        <v>896</v>
      </c>
      <c r="K22" s="8">
        <v>3102001</v>
      </c>
      <c r="L22" s="8">
        <v>31001</v>
      </c>
      <c r="M22" s="8">
        <v>3101</v>
      </c>
      <c r="N22" s="7" t="s">
        <v>891</v>
      </c>
      <c r="O22" s="55">
        <v>34.071428571428569</v>
      </c>
      <c r="P22" s="40">
        <v>232.76013506919367</v>
      </c>
      <c r="Q22" s="64" t="s">
        <v>2085</v>
      </c>
      <c r="R22" s="19"/>
    </row>
    <row r="23" spans="1:18" x14ac:dyDescent="0.25">
      <c r="A23" s="65" t="s">
        <v>1551</v>
      </c>
      <c r="B23" s="11">
        <v>310205</v>
      </c>
      <c r="C23" s="7" t="s">
        <v>602</v>
      </c>
      <c r="D23" s="7">
        <v>258</v>
      </c>
      <c r="E23" s="16">
        <v>5835</v>
      </c>
      <c r="F23" s="7" t="s">
        <v>35</v>
      </c>
      <c r="G23" s="8" t="s">
        <v>1550</v>
      </c>
      <c r="H23" s="8" t="s">
        <v>1551</v>
      </c>
      <c r="I23" s="8" t="s">
        <v>1553</v>
      </c>
      <c r="J23" s="8" t="s">
        <v>1128</v>
      </c>
      <c r="K23" s="8">
        <v>3102050</v>
      </c>
      <c r="L23" s="8">
        <v>31059</v>
      </c>
      <c r="M23" s="8">
        <v>3110</v>
      </c>
      <c r="N23" s="7" t="s">
        <v>1942</v>
      </c>
      <c r="O23" s="55">
        <v>4.7857142857142856</v>
      </c>
      <c r="P23" s="40">
        <v>82.017382788591021</v>
      </c>
      <c r="Q23" s="64" t="s">
        <v>2085</v>
      </c>
      <c r="R23" s="19"/>
    </row>
    <row r="24" spans="1:18" x14ac:dyDescent="0.25">
      <c r="A24" s="65" t="s">
        <v>977</v>
      </c>
      <c r="B24" s="11">
        <v>310210</v>
      </c>
      <c r="C24" s="7" t="s">
        <v>550</v>
      </c>
      <c r="D24" s="7">
        <v>198</v>
      </c>
      <c r="E24" s="16">
        <v>11259</v>
      </c>
      <c r="F24" s="7" t="s">
        <v>22</v>
      </c>
      <c r="G24" s="8" t="s">
        <v>976</v>
      </c>
      <c r="H24" s="8" t="s">
        <v>977</v>
      </c>
      <c r="I24" s="8" t="s">
        <v>980</v>
      </c>
      <c r="J24" s="8" t="s">
        <v>981</v>
      </c>
      <c r="K24" s="8">
        <v>3102100</v>
      </c>
      <c r="L24" s="8">
        <v>31013</v>
      </c>
      <c r="M24" s="8">
        <v>3102</v>
      </c>
      <c r="N24" s="7" t="s">
        <v>976</v>
      </c>
      <c r="O24" s="55">
        <v>13.928571428571429</v>
      </c>
      <c r="P24" s="40">
        <v>123.71055536523163</v>
      </c>
      <c r="Q24" s="64" t="s">
        <v>2085</v>
      </c>
      <c r="R24" s="19"/>
    </row>
    <row r="25" spans="1:18" x14ac:dyDescent="0.25">
      <c r="A25" s="65" t="s">
        <v>1298</v>
      </c>
      <c r="B25" s="13">
        <v>310220</v>
      </c>
      <c r="C25" s="7" t="s">
        <v>724</v>
      </c>
      <c r="D25" s="7">
        <v>330</v>
      </c>
      <c r="E25" s="16">
        <v>4005</v>
      </c>
      <c r="F25" s="7" t="s">
        <v>7</v>
      </c>
      <c r="G25" s="8" t="s">
        <v>1744</v>
      </c>
      <c r="H25" s="8" t="s">
        <v>1298</v>
      </c>
      <c r="I25" s="8" t="s">
        <v>1746</v>
      </c>
      <c r="J25" s="8" t="s">
        <v>1369</v>
      </c>
      <c r="K25" s="8">
        <v>3102209</v>
      </c>
      <c r="L25" s="8">
        <v>31040</v>
      </c>
      <c r="M25" s="8">
        <v>3106</v>
      </c>
      <c r="N25" s="7" t="s">
        <v>1298</v>
      </c>
      <c r="O25" s="55">
        <v>22.642857142857142</v>
      </c>
      <c r="P25" s="40">
        <v>565.36472266809335</v>
      </c>
      <c r="Q25" s="64" t="s">
        <v>2085</v>
      </c>
      <c r="R25" s="19"/>
    </row>
    <row r="26" spans="1:18" x14ac:dyDescent="0.25">
      <c r="A26" s="65" t="s">
        <v>1551</v>
      </c>
      <c r="B26" s="11">
        <v>310230</v>
      </c>
      <c r="C26" s="7" t="s">
        <v>535</v>
      </c>
      <c r="D26" s="7">
        <v>294</v>
      </c>
      <c r="E26" s="16">
        <v>15514</v>
      </c>
      <c r="F26" s="7" t="s">
        <v>32</v>
      </c>
      <c r="G26" s="8" t="s">
        <v>1696</v>
      </c>
      <c r="H26" s="8" t="s">
        <v>1551</v>
      </c>
      <c r="I26" s="8" t="s">
        <v>1466</v>
      </c>
      <c r="J26" s="8" t="s">
        <v>1567</v>
      </c>
      <c r="K26" s="8">
        <v>3102308</v>
      </c>
      <c r="L26" s="8">
        <v>31060</v>
      </c>
      <c r="M26" s="8">
        <v>3110</v>
      </c>
      <c r="N26" s="7" t="s">
        <v>1696</v>
      </c>
      <c r="O26" s="55">
        <v>8.7857142857142865</v>
      </c>
      <c r="P26" s="40">
        <v>56.630877180058569</v>
      </c>
      <c r="Q26" s="64" t="s">
        <v>2085</v>
      </c>
      <c r="R26" s="19"/>
    </row>
    <row r="27" spans="1:18" x14ac:dyDescent="0.25">
      <c r="A27" s="65" t="s">
        <v>948</v>
      </c>
      <c r="B27" s="13">
        <v>310240</v>
      </c>
      <c r="C27" s="7" t="s">
        <v>706</v>
      </c>
      <c r="D27" s="7">
        <v>141</v>
      </c>
      <c r="E27" s="16">
        <v>3674</v>
      </c>
      <c r="F27" s="7" t="s">
        <v>503</v>
      </c>
      <c r="G27" s="8" t="s">
        <v>1819</v>
      </c>
      <c r="H27" s="8" t="s">
        <v>948</v>
      </c>
      <c r="I27" s="8" t="s">
        <v>989</v>
      </c>
      <c r="J27" s="8" t="s">
        <v>1820</v>
      </c>
      <c r="K27" s="8">
        <v>3102407</v>
      </c>
      <c r="L27" s="8">
        <v>31095</v>
      </c>
      <c r="M27" s="8">
        <v>3104</v>
      </c>
      <c r="N27" s="7" t="s">
        <v>948</v>
      </c>
      <c r="O27" s="55">
        <v>6.2857142857142856</v>
      </c>
      <c r="P27" s="40">
        <v>171.08639863130881</v>
      </c>
      <c r="Q27" s="64" t="s">
        <v>2085</v>
      </c>
      <c r="R27" s="19"/>
    </row>
    <row r="28" spans="1:18" x14ac:dyDescent="0.25">
      <c r="A28" s="65" t="s">
        <v>1551</v>
      </c>
      <c r="B28" s="11">
        <v>310250</v>
      </c>
      <c r="C28" s="7" t="s">
        <v>624</v>
      </c>
      <c r="D28" s="7">
        <v>79</v>
      </c>
      <c r="E28" s="16">
        <v>4815</v>
      </c>
      <c r="F28" s="7" t="s">
        <v>32</v>
      </c>
      <c r="G28" s="8" t="s">
        <v>1696</v>
      </c>
      <c r="H28" s="8" t="s">
        <v>1551</v>
      </c>
      <c r="I28" s="8" t="s">
        <v>1698</v>
      </c>
      <c r="J28" s="8" t="s">
        <v>1126</v>
      </c>
      <c r="K28" s="8">
        <v>3102506</v>
      </c>
      <c r="L28" s="8">
        <v>31060</v>
      </c>
      <c r="M28" s="8">
        <v>3110</v>
      </c>
      <c r="N28" s="7" t="s">
        <v>1696</v>
      </c>
      <c r="O28" s="55">
        <v>3.9285714285714284</v>
      </c>
      <c r="P28" s="40">
        <v>81.590268506156349</v>
      </c>
      <c r="Q28" s="64" t="s">
        <v>2085</v>
      </c>
      <c r="R28" s="19"/>
    </row>
    <row r="29" spans="1:18" x14ac:dyDescent="0.25">
      <c r="A29" s="65" t="s">
        <v>892</v>
      </c>
      <c r="B29" s="11">
        <v>310260</v>
      </c>
      <c r="C29" s="7" t="s">
        <v>37</v>
      </c>
      <c r="D29" s="7">
        <v>1533</v>
      </c>
      <c r="E29" s="16">
        <v>40566</v>
      </c>
      <c r="F29" s="7" t="s">
        <v>60</v>
      </c>
      <c r="G29" s="8" t="s">
        <v>1690</v>
      </c>
      <c r="H29" s="8" t="s">
        <v>892</v>
      </c>
      <c r="I29" s="8" t="s">
        <v>1691</v>
      </c>
      <c r="J29" s="8" t="s">
        <v>1692</v>
      </c>
      <c r="K29" s="8">
        <v>3102605</v>
      </c>
      <c r="L29" s="8">
        <v>31006</v>
      </c>
      <c r="M29" s="8">
        <v>3101</v>
      </c>
      <c r="N29" s="7" t="s">
        <v>1945</v>
      </c>
      <c r="O29" s="55">
        <v>50.928571428571431</v>
      </c>
      <c r="P29" s="40">
        <v>125.54496728435494</v>
      </c>
      <c r="Q29" s="64" t="s">
        <v>2085</v>
      </c>
      <c r="R29" s="19"/>
    </row>
    <row r="30" spans="1:18" x14ac:dyDescent="0.25">
      <c r="A30" s="65" t="s">
        <v>863</v>
      </c>
      <c r="B30" s="11">
        <v>310270</v>
      </c>
      <c r="C30" s="7" t="s">
        <v>413</v>
      </c>
      <c r="D30" s="7">
        <v>293</v>
      </c>
      <c r="E30" s="16">
        <v>9586</v>
      </c>
      <c r="F30" s="7" t="s">
        <v>627</v>
      </c>
      <c r="G30" s="8" t="s">
        <v>1668</v>
      </c>
      <c r="H30" s="8" t="s">
        <v>863</v>
      </c>
      <c r="I30" s="8" t="s">
        <v>1670</v>
      </c>
      <c r="J30" s="8" t="s">
        <v>1671</v>
      </c>
      <c r="K30" s="8">
        <v>3102704</v>
      </c>
      <c r="L30" s="8">
        <v>31068</v>
      </c>
      <c r="M30" s="8">
        <v>3111</v>
      </c>
      <c r="N30" s="7" t="s">
        <v>863</v>
      </c>
      <c r="O30" s="55">
        <v>2.2142857142857144</v>
      </c>
      <c r="P30" s="40">
        <v>23.09916246907693</v>
      </c>
      <c r="Q30" s="64" t="s">
        <v>2086</v>
      </c>
      <c r="R30" s="19"/>
    </row>
    <row r="31" spans="1:18" x14ac:dyDescent="0.25">
      <c r="A31" s="65" t="s">
        <v>880</v>
      </c>
      <c r="B31" s="7">
        <v>310280</v>
      </c>
      <c r="C31" s="7" t="s">
        <v>515</v>
      </c>
      <c r="D31" s="7">
        <v>189</v>
      </c>
      <c r="E31" s="16">
        <v>12473</v>
      </c>
      <c r="F31" s="7" t="s">
        <v>8</v>
      </c>
      <c r="G31" s="8" t="s">
        <v>1529</v>
      </c>
      <c r="H31" s="8" t="s">
        <v>880</v>
      </c>
      <c r="I31" s="8" t="s">
        <v>1035</v>
      </c>
      <c r="J31" s="8" t="s">
        <v>884</v>
      </c>
      <c r="K31" s="8">
        <v>3102803</v>
      </c>
      <c r="L31" s="8">
        <v>31090</v>
      </c>
      <c r="M31" s="8">
        <v>3107</v>
      </c>
      <c r="N31" s="7" t="s">
        <v>1966</v>
      </c>
      <c r="O31" s="55">
        <v>11.928571428571429</v>
      </c>
      <c r="P31" s="40">
        <v>95.635143338181905</v>
      </c>
      <c r="Q31" s="64" t="s">
        <v>2085</v>
      </c>
      <c r="R31" s="19"/>
    </row>
    <row r="32" spans="1:18" x14ac:dyDescent="0.25">
      <c r="A32" s="65" t="s">
        <v>863</v>
      </c>
      <c r="B32" s="11">
        <v>310285</v>
      </c>
      <c r="C32" s="7" t="s">
        <v>613</v>
      </c>
      <c r="D32" s="7">
        <v>72</v>
      </c>
      <c r="E32" s="16">
        <v>8546</v>
      </c>
      <c r="F32" s="7" t="s">
        <v>112</v>
      </c>
      <c r="G32" s="8" t="s">
        <v>1845</v>
      </c>
      <c r="H32" s="8" t="s">
        <v>863</v>
      </c>
      <c r="I32" s="8" t="s">
        <v>1846</v>
      </c>
      <c r="J32" s="8" t="s">
        <v>1847</v>
      </c>
      <c r="K32" s="8">
        <v>3102852</v>
      </c>
      <c r="L32" s="8">
        <v>31099</v>
      </c>
      <c r="M32" s="8">
        <v>3111</v>
      </c>
      <c r="N32" s="7" t="s">
        <v>863</v>
      </c>
      <c r="O32" s="55">
        <v>13.714285714285714</v>
      </c>
      <c r="P32" s="40">
        <v>160.47607903446891</v>
      </c>
      <c r="Q32" s="64" t="s">
        <v>2085</v>
      </c>
      <c r="R32" s="19"/>
    </row>
    <row r="33" spans="1:18" x14ac:dyDescent="0.25">
      <c r="A33" s="65" t="s">
        <v>977</v>
      </c>
      <c r="B33" s="11">
        <v>310290</v>
      </c>
      <c r="C33" s="7" t="s">
        <v>326</v>
      </c>
      <c r="D33" s="7">
        <v>328</v>
      </c>
      <c r="E33" s="16">
        <v>11816</v>
      </c>
      <c r="F33" s="7" t="s">
        <v>22</v>
      </c>
      <c r="G33" s="8" t="s">
        <v>976</v>
      </c>
      <c r="H33" s="8" t="s">
        <v>977</v>
      </c>
      <c r="I33" s="8" t="s">
        <v>982</v>
      </c>
      <c r="J33" s="8" t="s">
        <v>983</v>
      </c>
      <c r="K33" s="8">
        <v>3102902</v>
      </c>
      <c r="L33" s="8">
        <v>31013</v>
      </c>
      <c r="M33" s="8">
        <v>3102</v>
      </c>
      <c r="N33" s="7" t="s">
        <v>976</v>
      </c>
      <c r="O33" s="55">
        <v>5.2857142857142856</v>
      </c>
      <c r="P33" s="40">
        <v>44.733533223716023</v>
      </c>
      <c r="Q33" s="64" t="s">
        <v>2086</v>
      </c>
      <c r="R33" s="19"/>
    </row>
    <row r="34" spans="1:18" x14ac:dyDescent="0.25">
      <c r="A34" s="65" t="s">
        <v>1132</v>
      </c>
      <c r="B34" s="11">
        <v>310300</v>
      </c>
      <c r="C34" s="7" t="s">
        <v>274</v>
      </c>
      <c r="D34" s="7">
        <v>276</v>
      </c>
      <c r="E34" s="16">
        <v>9509</v>
      </c>
      <c r="F34" s="7" t="s">
        <v>6</v>
      </c>
      <c r="G34" s="8" t="s">
        <v>1196</v>
      </c>
      <c r="H34" s="8" t="s">
        <v>1132</v>
      </c>
      <c r="I34" s="8" t="s">
        <v>1197</v>
      </c>
      <c r="J34" s="8" t="s">
        <v>1198</v>
      </c>
      <c r="K34" s="8">
        <v>3103009</v>
      </c>
      <c r="L34" s="8">
        <v>31035</v>
      </c>
      <c r="M34" s="8">
        <v>3114</v>
      </c>
      <c r="N34" s="7" t="s">
        <v>1960</v>
      </c>
      <c r="O34" s="55">
        <v>2</v>
      </c>
      <c r="P34" s="40">
        <v>21.03270585760858</v>
      </c>
      <c r="Q34" s="64" t="s">
        <v>2086</v>
      </c>
      <c r="R34" s="19"/>
    </row>
    <row r="35" spans="1:18" x14ac:dyDescent="0.25">
      <c r="A35" s="65" t="s">
        <v>880</v>
      </c>
      <c r="B35" s="11">
        <v>310310</v>
      </c>
      <c r="C35" s="7" t="s">
        <v>533</v>
      </c>
      <c r="D35" s="7">
        <v>136</v>
      </c>
      <c r="E35" s="16">
        <v>1633</v>
      </c>
      <c r="F35" s="7" t="s">
        <v>161</v>
      </c>
      <c r="G35" s="8" t="s">
        <v>1584</v>
      </c>
      <c r="H35" s="8" t="s">
        <v>880</v>
      </c>
      <c r="I35" s="8" t="s">
        <v>1147</v>
      </c>
      <c r="J35" s="8" t="s">
        <v>1585</v>
      </c>
      <c r="K35" s="8">
        <v>3103108</v>
      </c>
      <c r="L35" s="8">
        <v>31045</v>
      </c>
      <c r="M35" s="8">
        <v>3107</v>
      </c>
      <c r="N35" s="7" t="s">
        <v>1943</v>
      </c>
      <c r="O35" s="55">
        <v>0</v>
      </c>
      <c r="P35" s="40">
        <v>0</v>
      </c>
      <c r="Q35" s="64" t="s">
        <v>2086</v>
      </c>
      <c r="R35" s="19"/>
    </row>
    <row r="36" spans="1:18" x14ac:dyDescent="0.25">
      <c r="A36" s="65" t="s">
        <v>1004</v>
      </c>
      <c r="B36" s="11">
        <v>310320</v>
      </c>
      <c r="C36" s="7" t="s">
        <v>485</v>
      </c>
      <c r="D36" s="7">
        <v>32</v>
      </c>
      <c r="E36" s="16">
        <v>2354</v>
      </c>
      <c r="F36" s="7" t="s">
        <v>11</v>
      </c>
      <c r="G36" s="8" t="s">
        <v>1823</v>
      </c>
      <c r="H36" s="8" t="s">
        <v>1004</v>
      </c>
      <c r="I36" s="8" t="s">
        <v>1826</v>
      </c>
      <c r="J36" s="8" t="s">
        <v>1772</v>
      </c>
      <c r="K36" s="8">
        <v>3103207</v>
      </c>
      <c r="L36" s="8">
        <v>31024</v>
      </c>
      <c r="M36" s="8">
        <v>3103</v>
      </c>
      <c r="N36" s="7" t="s">
        <v>1823</v>
      </c>
      <c r="O36" s="55">
        <v>2.2857142857142856</v>
      </c>
      <c r="P36" s="40">
        <v>97.099162519723265</v>
      </c>
      <c r="Q36" s="64" t="s">
        <v>2085</v>
      </c>
      <c r="R36" s="19"/>
    </row>
    <row r="37" spans="1:18" x14ac:dyDescent="0.25">
      <c r="A37" s="65" t="s">
        <v>880</v>
      </c>
      <c r="B37" s="11">
        <v>310330</v>
      </c>
      <c r="C37" s="7" t="s">
        <v>420</v>
      </c>
      <c r="D37" s="7">
        <v>68</v>
      </c>
      <c r="E37" s="16">
        <v>2050</v>
      </c>
      <c r="F37" s="7" t="s">
        <v>8</v>
      </c>
      <c r="G37" s="8" t="s">
        <v>1765</v>
      </c>
      <c r="H37" s="8" t="s">
        <v>880</v>
      </c>
      <c r="I37" s="8" t="s">
        <v>1381</v>
      </c>
      <c r="J37" s="8" t="s">
        <v>1766</v>
      </c>
      <c r="K37" s="8">
        <v>3103306</v>
      </c>
      <c r="L37" s="8">
        <v>31046</v>
      </c>
      <c r="M37" s="8">
        <v>3107</v>
      </c>
      <c r="N37" s="7" t="s">
        <v>1765</v>
      </c>
      <c r="O37" s="55">
        <v>1</v>
      </c>
      <c r="P37" s="40">
        <v>48.780487804878049</v>
      </c>
      <c r="Q37" s="64" t="s">
        <v>2086</v>
      </c>
      <c r="R37" s="19"/>
    </row>
    <row r="38" spans="1:18" x14ac:dyDescent="0.25">
      <c r="A38" s="65" t="s">
        <v>948</v>
      </c>
      <c r="B38" s="11">
        <v>310340</v>
      </c>
      <c r="C38" s="7" t="s">
        <v>268</v>
      </c>
      <c r="D38" s="7">
        <v>579</v>
      </c>
      <c r="E38" s="16">
        <v>37415</v>
      </c>
      <c r="F38" s="7" t="s">
        <v>503</v>
      </c>
      <c r="G38" s="8" t="s">
        <v>947</v>
      </c>
      <c r="H38" s="8" t="s">
        <v>948</v>
      </c>
      <c r="I38" s="8" t="s">
        <v>949</v>
      </c>
      <c r="J38" s="8" t="s">
        <v>950</v>
      </c>
      <c r="K38" s="8">
        <v>3103405</v>
      </c>
      <c r="L38" s="8">
        <v>31064</v>
      </c>
      <c r="M38" s="8">
        <v>3104</v>
      </c>
      <c r="N38" s="7" t="s">
        <v>948</v>
      </c>
      <c r="O38" s="55">
        <v>7.1428571428571432</v>
      </c>
      <c r="P38" s="40">
        <v>19.090891735552969</v>
      </c>
      <c r="Q38" s="64" t="s">
        <v>2085</v>
      </c>
      <c r="R38" s="19"/>
    </row>
    <row r="39" spans="1:18" x14ac:dyDescent="0.25">
      <c r="A39" s="65" t="s">
        <v>1437</v>
      </c>
      <c r="B39" s="11">
        <v>310350</v>
      </c>
      <c r="C39" s="7" t="s">
        <v>45</v>
      </c>
      <c r="D39" s="7">
        <v>8565</v>
      </c>
      <c r="E39" s="16">
        <v>117533</v>
      </c>
      <c r="F39" s="7" t="s">
        <v>28</v>
      </c>
      <c r="G39" s="8" t="s">
        <v>1893</v>
      </c>
      <c r="H39" s="8" t="s">
        <v>1437</v>
      </c>
      <c r="I39" s="8" t="s">
        <v>1894</v>
      </c>
      <c r="J39" s="8" t="s">
        <v>1895</v>
      </c>
      <c r="K39" s="8">
        <v>3103504</v>
      </c>
      <c r="L39" s="8">
        <v>31075</v>
      </c>
      <c r="M39" s="8">
        <v>3113</v>
      </c>
      <c r="N39" s="7" t="s">
        <v>1961</v>
      </c>
      <c r="O39" s="55">
        <v>1289.1428571428571</v>
      </c>
      <c r="P39" s="40">
        <v>1096.8348099196457</v>
      </c>
      <c r="Q39" s="64" t="s">
        <v>2085</v>
      </c>
      <c r="R39" s="19"/>
    </row>
    <row r="40" spans="1:18" x14ac:dyDescent="0.25">
      <c r="A40" s="65" t="s">
        <v>880</v>
      </c>
      <c r="B40" s="7">
        <v>310360</v>
      </c>
      <c r="C40" s="7" t="s">
        <v>774</v>
      </c>
      <c r="D40" s="7">
        <v>51</v>
      </c>
      <c r="E40" s="16">
        <v>2869</v>
      </c>
      <c r="F40" s="7" t="s">
        <v>8</v>
      </c>
      <c r="G40" s="8" t="s">
        <v>1529</v>
      </c>
      <c r="H40" s="8" t="s">
        <v>880</v>
      </c>
      <c r="I40" s="8" t="s">
        <v>1530</v>
      </c>
      <c r="J40" s="8" t="s">
        <v>1531</v>
      </c>
      <c r="K40" s="8">
        <v>3103603</v>
      </c>
      <c r="L40" s="8">
        <v>31090</v>
      </c>
      <c r="M40" s="8">
        <v>3107</v>
      </c>
      <c r="N40" s="7" t="s">
        <v>1966</v>
      </c>
      <c r="O40" s="55">
        <v>1.0714285714285714</v>
      </c>
      <c r="P40" s="40">
        <v>37.345018174575515</v>
      </c>
      <c r="Q40" s="64" t="s">
        <v>2086</v>
      </c>
      <c r="R40" s="19"/>
    </row>
    <row r="41" spans="1:18" x14ac:dyDescent="0.25">
      <c r="A41" s="65" t="s">
        <v>1551</v>
      </c>
      <c r="B41" s="11">
        <v>310370</v>
      </c>
      <c r="C41" s="7" t="s">
        <v>623</v>
      </c>
      <c r="D41" s="7">
        <v>233</v>
      </c>
      <c r="E41" s="16">
        <v>8664</v>
      </c>
      <c r="F41" s="7" t="s">
        <v>32</v>
      </c>
      <c r="G41" s="8" t="s">
        <v>1929</v>
      </c>
      <c r="H41" s="8" t="s">
        <v>1551</v>
      </c>
      <c r="I41" s="8" t="s">
        <v>1711</v>
      </c>
      <c r="J41" s="8" t="s">
        <v>1165</v>
      </c>
      <c r="K41" s="8">
        <v>3103702</v>
      </c>
      <c r="L41" s="8">
        <v>31061</v>
      </c>
      <c r="M41" s="8">
        <v>3110</v>
      </c>
      <c r="N41" s="7" t="s">
        <v>1952</v>
      </c>
      <c r="O41" s="55">
        <v>0.7142857142857143</v>
      </c>
      <c r="P41" s="40">
        <v>8.2442949478960568</v>
      </c>
      <c r="Q41" s="64" t="s">
        <v>2086</v>
      </c>
      <c r="R41" s="19"/>
    </row>
    <row r="42" spans="1:18" x14ac:dyDescent="0.25">
      <c r="A42" s="65" t="s">
        <v>1437</v>
      </c>
      <c r="B42" s="11">
        <v>310375</v>
      </c>
      <c r="C42" s="7" t="s">
        <v>519</v>
      </c>
      <c r="D42" s="7">
        <v>1171</v>
      </c>
      <c r="E42" s="16">
        <v>6990</v>
      </c>
      <c r="F42" s="7" t="s">
        <v>28</v>
      </c>
      <c r="G42" s="8" t="s">
        <v>1893</v>
      </c>
      <c r="H42" s="8" t="s">
        <v>1437</v>
      </c>
      <c r="I42" s="8" t="s">
        <v>1896</v>
      </c>
      <c r="J42" s="8" t="s">
        <v>1418</v>
      </c>
      <c r="K42" s="8">
        <v>3103751</v>
      </c>
      <c r="L42" s="8">
        <v>31075</v>
      </c>
      <c r="M42" s="8">
        <v>3113</v>
      </c>
      <c r="N42" s="7" t="s">
        <v>1961</v>
      </c>
      <c r="O42" s="55">
        <v>21.714285714285715</v>
      </c>
      <c r="P42" s="40">
        <v>310.64786429593295</v>
      </c>
      <c r="Q42" s="64" t="s">
        <v>2085</v>
      </c>
      <c r="R42" s="19"/>
    </row>
    <row r="43" spans="1:18" x14ac:dyDescent="0.25">
      <c r="A43" s="65" t="s">
        <v>1483</v>
      </c>
      <c r="B43" s="11">
        <v>310380</v>
      </c>
      <c r="C43" s="7" t="s">
        <v>808</v>
      </c>
      <c r="D43" s="7">
        <v>77</v>
      </c>
      <c r="E43" s="16">
        <v>2875</v>
      </c>
      <c r="F43" s="7" t="s">
        <v>61</v>
      </c>
      <c r="G43" s="8" t="s">
        <v>1769</v>
      </c>
      <c r="H43" s="8" t="s">
        <v>1483</v>
      </c>
      <c r="I43" s="8" t="s">
        <v>1770</v>
      </c>
      <c r="J43" s="8" t="s">
        <v>1771</v>
      </c>
      <c r="K43" s="8">
        <v>3103801</v>
      </c>
      <c r="L43" s="8">
        <v>31082</v>
      </c>
      <c r="M43" s="8">
        <v>3109</v>
      </c>
      <c r="N43" s="7" t="s">
        <v>1967</v>
      </c>
      <c r="O43" s="55">
        <v>2.5</v>
      </c>
      <c r="P43" s="40">
        <v>86.956521739130437</v>
      </c>
      <c r="Q43" s="64" t="s">
        <v>2085</v>
      </c>
      <c r="R43" s="19"/>
    </row>
    <row r="44" spans="1:18" x14ac:dyDescent="0.25">
      <c r="A44" s="65" t="s">
        <v>1060</v>
      </c>
      <c r="B44" s="11">
        <v>310390</v>
      </c>
      <c r="C44" s="7" t="s">
        <v>299</v>
      </c>
      <c r="D44" s="7">
        <v>343</v>
      </c>
      <c r="E44" s="16">
        <v>9437</v>
      </c>
      <c r="F44" s="7" t="s">
        <v>55</v>
      </c>
      <c r="G44" s="8" t="s">
        <v>1248</v>
      </c>
      <c r="H44" s="8" t="s">
        <v>1060</v>
      </c>
      <c r="I44" s="8" t="s">
        <v>1249</v>
      </c>
      <c r="J44" s="8" t="s">
        <v>1250</v>
      </c>
      <c r="K44" s="8">
        <v>3103900</v>
      </c>
      <c r="L44" s="8">
        <v>31086</v>
      </c>
      <c r="M44" s="8">
        <v>3105</v>
      </c>
      <c r="N44" s="7" t="s">
        <v>1248</v>
      </c>
      <c r="O44" s="55">
        <v>13.857142857142858</v>
      </c>
      <c r="P44" s="40">
        <v>146.83843231051029</v>
      </c>
      <c r="Q44" s="64" t="s">
        <v>2085</v>
      </c>
      <c r="R44" s="19"/>
    </row>
    <row r="45" spans="1:18" x14ac:dyDescent="0.25">
      <c r="A45" s="65" t="s">
        <v>959</v>
      </c>
      <c r="B45" s="11">
        <v>310400</v>
      </c>
      <c r="C45" s="7" t="s">
        <v>72</v>
      </c>
      <c r="D45" s="7">
        <v>5684</v>
      </c>
      <c r="E45" s="16">
        <v>105581</v>
      </c>
      <c r="F45" s="7" t="s">
        <v>5</v>
      </c>
      <c r="G45" s="8" t="s">
        <v>958</v>
      </c>
      <c r="H45" s="8" t="s">
        <v>959</v>
      </c>
      <c r="I45" s="8" t="s">
        <v>960</v>
      </c>
      <c r="J45" s="8" t="s">
        <v>961</v>
      </c>
      <c r="K45" s="8">
        <v>3104007</v>
      </c>
      <c r="L45" s="8">
        <v>31070</v>
      </c>
      <c r="M45" s="8">
        <v>3112</v>
      </c>
      <c r="N45" s="7" t="s">
        <v>1937</v>
      </c>
      <c r="O45" s="55">
        <v>585</v>
      </c>
      <c r="P45" s="40">
        <v>554.07696460537409</v>
      </c>
      <c r="Q45" s="64" t="s">
        <v>2085</v>
      </c>
      <c r="R45" s="19"/>
    </row>
    <row r="46" spans="1:18" x14ac:dyDescent="0.25">
      <c r="A46" s="65" t="s">
        <v>892</v>
      </c>
      <c r="B46" s="11">
        <v>310410</v>
      </c>
      <c r="C46" s="7" t="s">
        <v>233</v>
      </c>
      <c r="D46" s="7">
        <v>389</v>
      </c>
      <c r="E46" s="16">
        <v>10963</v>
      </c>
      <c r="F46" s="7" t="s">
        <v>53</v>
      </c>
      <c r="G46" s="8" t="s">
        <v>1346</v>
      </c>
      <c r="H46" s="8" t="s">
        <v>892</v>
      </c>
      <c r="I46" s="8" t="s">
        <v>960</v>
      </c>
      <c r="J46" s="8" t="s">
        <v>1347</v>
      </c>
      <c r="K46" s="8">
        <v>3104106</v>
      </c>
      <c r="L46" s="8">
        <v>31002</v>
      </c>
      <c r="M46" s="8">
        <v>3101</v>
      </c>
      <c r="N46" s="7" t="s">
        <v>1938</v>
      </c>
      <c r="O46" s="55">
        <v>3</v>
      </c>
      <c r="P46" s="40">
        <v>27.364772416309403</v>
      </c>
      <c r="Q46" s="64" t="s">
        <v>2086</v>
      </c>
      <c r="R46" s="19"/>
    </row>
    <row r="47" spans="1:18" x14ac:dyDescent="0.25">
      <c r="A47" s="65" t="s">
        <v>1060</v>
      </c>
      <c r="B47" s="11">
        <v>310420</v>
      </c>
      <c r="C47" s="7" t="s">
        <v>73</v>
      </c>
      <c r="D47" s="7">
        <v>2106</v>
      </c>
      <c r="E47" s="16">
        <v>40136</v>
      </c>
      <c r="F47" s="7" t="s">
        <v>55</v>
      </c>
      <c r="G47" s="17" t="s">
        <v>1504</v>
      </c>
      <c r="H47" s="8" t="s">
        <v>1060</v>
      </c>
      <c r="I47" s="8" t="s">
        <v>1404</v>
      </c>
      <c r="J47" s="8" t="s">
        <v>1505</v>
      </c>
      <c r="K47" s="8">
        <v>3104205</v>
      </c>
      <c r="L47" s="8">
        <v>31087</v>
      </c>
      <c r="M47" s="8">
        <v>3105</v>
      </c>
      <c r="N47" s="7" t="s">
        <v>1962</v>
      </c>
      <c r="O47" s="55">
        <v>174.85714285714286</v>
      </c>
      <c r="P47" s="40">
        <v>435.6616076767562</v>
      </c>
      <c r="Q47" s="64" t="s">
        <v>2085</v>
      </c>
      <c r="R47" s="19"/>
    </row>
    <row r="48" spans="1:18" x14ac:dyDescent="0.25">
      <c r="A48" s="65" t="s">
        <v>892</v>
      </c>
      <c r="B48" s="11">
        <v>310430</v>
      </c>
      <c r="C48" s="7" t="s">
        <v>218</v>
      </c>
      <c r="D48" s="7">
        <v>384</v>
      </c>
      <c r="E48" s="16">
        <v>14987</v>
      </c>
      <c r="F48" s="7" t="s">
        <v>53</v>
      </c>
      <c r="G48" s="8" t="s">
        <v>891</v>
      </c>
      <c r="H48" s="8" t="s">
        <v>892</v>
      </c>
      <c r="I48" s="8" t="s">
        <v>895</v>
      </c>
      <c r="J48" s="8" t="s">
        <v>897</v>
      </c>
      <c r="K48" s="8">
        <v>3104304</v>
      </c>
      <c r="L48" s="8">
        <v>31001</v>
      </c>
      <c r="M48" s="8">
        <v>3101</v>
      </c>
      <c r="N48" s="7" t="s">
        <v>891</v>
      </c>
      <c r="O48" s="55">
        <v>23.571428571428573</v>
      </c>
      <c r="P48" s="40">
        <v>157.27916575317658</v>
      </c>
      <c r="Q48" s="64" t="s">
        <v>2085</v>
      </c>
      <c r="R48" s="19"/>
    </row>
    <row r="49" spans="1:18" x14ac:dyDescent="0.25">
      <c r="A49" s="65" t="s">
        <v>880</v>
      </c>
      <c r="B49" s="13">
        <v>310440</v>
      </c>
      <c r="C49" s="7" t="s">
        <v>746</v>
      </c>
      <c r="D49" s="7">
        <v>202</v>
      </c>
      <c r="E49" s="16">
        <v>2833</v>
      </c>
      <c r="F49" s="7" t="s">
        <v>211</v>
      </c>
      <c r="G49" s="8" t="s">
        <v>1521</v>
      </c>
      <c r="H49" s="8" t="s">
        <v>880</v>
      </c>
      <c r="I49" s="8" t="s">
        <v>1522</v>
      </c>
      <c r="J49" s="8" t="s">
        <v>1523</v>
      </c>
      <c r="K49" s="8">
        <v>3104403</v>
      </c>
      <c r="L49" s="8">
        <v>31044</v>
      </c>
      <c r="M49" s="8">
        <v>3107</v>
      </c>
      <c r="N49" s="7" t="s">
        <v>1521</v>
      </c>
      <c r="O49" s="55">
        <v>15.285714285714286</v>
      </c>
      <c r="P49" s="40">
        <v>539.55927588119619</v>
      </c>
      <c r="Q49" s="64" t="s">
        <v>2085</v>
      </c>
      <c r="R49" s="19"/>
    </row>
    <row r="50" spans="1:18" x14ac:dyDescent="0.25">
      <c r="A50" s="65" t="s">
        <v>948</v>
      </c>
      <c r="B50" s="11">
        <v>310445</v>
      </c>
      <c r="C50" s="7" t="s">
        <v>741</v>
      </c>
      <c r="D50" s="7">
        <v>31</v>
      </c>
      <c r="E50" s="16">
        <v>5325</v>
      </c>
      <c r="F50" s="7" t="s">
        <v>503</v>
      </c>
      <c r="G50" s="17" t="s">
        <v>1869</v>
      </c>
      <c r="H50" s="8" t="s">
        <v>948</v>
      </c>
      <c r="I50" s="8" t="s">
        <v>1528</v>
      </c>
      <c r="J50" s="8" t="s">
        <v>1870</v>
      </c>
      <c r="K50" s="8">
        <v>3104452</v>
      </c>
      <c r="L50" s="8">
        <v>31027</v>
      </c>
      <c r="M50" s="8">
        <v>3104</v>
      </c>
      <c r="N50" s="7" t="s">
        <v>948</v>
      </c>
      <c r="O50" s="55">
        <v>7.2142857142857144</v>
      </c>
      <c r="P50" s="40">
        <v>135.47954393024816</v>
      </c>
      <c r="Q50" s="64" t="s">
        <v>2085</v>
      </c>
      <c r="R50" s="19"/>
    </row>
    <row r="51" spans="1:18" x14ac:dyDescent="0.25">
      <c r="A51" s="65" t="s">
        <v>1483</v>
      </c>
      <c r="B51" s="11">
        <v>310450</v>
      </c>
      <c r="C51" s="7" t="s">
        <v>262</v>
      </c>
      <c r="D51" s="7">
        <v>182</v>
      </c>
      <c r="E51" s="16">
        <v>18273</v>
      </c>
      <c r="F51" s="7" t="s">
        <v>351</v>
      </c>
      <c r="G51" s="8" t="s">
        <v>1906</v>
      </c>
      <c r="H51" s="8" t="s">
        <v>1483</v>
      </c>
      <c r="I51" s="8" t="s">
        <v>1907</v>
      </c>
      <c r="J51" s="8" t="s">
        <v>1908</v>
      </c>
      <c r="K51" s="8">
        <v>3104502</v>
      </c>
      <c r="L51" s="8">
        <v>31058</v>
      </c>
      <c r="M51" s="8">
        <v>3109</v>
      </c>
      <c r="N51" s="7" t="s">
        <v>1957</v>
      </c>
      <c r="O51" s="55">
        <v>3.5</v>
      </c>
      <c r="P51" s="40">
        <v>19.153942975975482</v>
      </c>
      <c r="Q51" s="64" t="s">
        <v>2086</v>
      </c>
      <c r="R51" s="19"/>
    </row>
    <row r="52" spans="1:18" x14ac:dyDescent="0.25">
      <c r="A52" s="65" t="s">
        <v>880</v>
      </c>
      <c r="B52" s="13">
        <v>310460</v>
      </c>
      <c r="C52" s="7" t="s">
        <v>227</v>
      </c>
      <c r="D52" s="7">
        <v>797</v>
      </c>
      <c r="E52" s="16">
        <v>14438</v>
      </c>
      <c r="F52" s="7" t="s">
        <v>211</v>
      </c>
      <c r="G52" s="8" t="s">
        <v>1521</v>
      </c>
      <c r="H52" s="8" t="s">
        <v>880</v>
      </c>
      <c r="I52" s="8" t="s">
        <v>1276</v>
      </c>
      <c r="J52" s="8" t="s">
        <v>983</v>
      </c>
      <c r="K52" s="8">
        <v>3104601</v>
      </c>
      <c r="L52" s="8">
        <v>31044</v>
      </c>
      <c r="M52" s="8">
        <v>3107</v>
      </c>
      <c r="N52" s="7" t="s">
        <v>1521</v>
      </c>
      <c r="O52" s="55">
        <v>19.357142857142858</v>
      </c>
      <c r="P52" s="40">
        <v>134.07080521639324</v>
      </c>
      <c r="Q52" s="64" t="s">
        <v>2085</v>
      </c>
      <c r="R52" s="19"/>
    </row>
    <row r="53" spans="1:18" x14ac:dyDescent="0.25">
      <c r="A53" s="65" t="s">
        <v>863</v>
      </c>
      <c r="B53" s="11">
        <v>310470</v>
      </c>
      <c r="C53" s="7" t="s">
        <v>717</v>
      </c>
      <c r="D53" s="7">
        <v>697</v>
      </c>
      <c r="E53" s="16">
        <v>13180</v>
      </c>
      <c r="F53" s="7" t="s">
        <v>112</v>
      </c>
      <c r="G53" s="8" t="s">
        <v>1845</v>
      </c>
      <c r="H53" s="8" t="s">
        <v>863</v>
      </c>
      <c r="I53" s="8" t="s">
        <v>1848</v>
      </c>
      <c r="J53" s="8" t="s">
        <v>1849</v>
      </c>
      <c r="K53" s="8">
        <v>3104700</v>
      </c>
      <c r="L53" s="8">
        <v>31099</v>
      </c>
      <c r="M53" s="8">
        <v>3111</v>
      </c>
      <c r="N53" s="7" t="s">
        <v>863</v>
      </c>
      <c r="O53" s="55">
        <v>19.428571428571427</v>
      </c>
      <c r="P53" s="40">
        <v>147.40949490570128</v>
      </c>
      <c r="Q53" s="64" t="s">
        <v>2085</v>
      </c>
      <c r="R53" s="19"/>
    </row>
    <row r="54" spans="1:18" x14ac:dyDescent="0.25">
      <c r="A54" s="65" t="s">
        <v>1004</v>
      </c>
      <c r="B54" s="11">
        <v>310480</v>
      </c>
      <c r="C54" s="7" t="s">
        <v>678</v>
      </c>
      <c r="D54" s="7">
        <v>124</v>
      </c>
      <c r="E54" s="16">
        <v>5002</v>
      </c>
      <c r="F54" s="7" t="s">
        <v>11</v>
      </c>
      <c r="G54" s="8" t="s">
        <v>1211</v>
      </c>
      <c r="H54" s="8" t="s">
        <v>1004</v>
      </c>
      <c r="I54" s="8" t="s">
        <v>1212</v>
      </c>
      <c r="J54" s="8" t="s">
        <v>1213</v>
      </c>
      <c r="K54" s="8">
        <v>3104809</v>
      </c>
      <c r="L54" s="8">
        <v>31019</v>
      </c>
      <c r="M54" s="8">
        <v>3103</v>
      </c>
      <c r="N54" s="7" t="s">
        <v>1211</v>
      </c>
      <c r="O54" s="55">
        <v>1</v>
      </c>
      <c r="P54" s="40">
        <v>19.992003198720511</v>
      </c>
      <c r="Q54" s="64" t="s">
        <v>2086</v>
      </c>
      <c r="R54" s="19"/>
    </row>
    <row r="55" spans="1:18" x14ac:dyDescent="0.25">
      <c r="A55" s="65" t="s">
        <v>892</v>
      </c>
      <c r="B55" s="11">
        <v>310490</v>
      </c>
      <c r="C55" s="7" t="s">
        <v>289</v>
      </c>
      <c r="D55" s="7">
        <v>794</v>
      </c>
      <c r="E55" s="16">
        <v>19352</v>
      </c>
      <c r="F55" s="7" t="s">
        <v>56</v>
      </c>
      <c r="G55" s="8" t="s">
        <v>1794</v>
      </c>
      <c r="H55" s="8" t="s">
        <v>892</v>
      </c>
      <c r="I55" s="8" t="s">
        <v>1218</v>
      </c>
      <c r="J55" s="8" t="s">
        <v>1502</v>
      </c>
      <c r="K55" s="8">
        <v>3104908</v>
      </c>
      <c r="L55" s="8">
        <v>31008</v>
      </c>
      <c r="M55" s="8">
        <v>3101</v>
      </c>
      <c r="N55" s="7" t="s">
        <v>1947</v>
      </c>
      <c r="O55" s="55">
        <v>43.5</v>
      </c>
      <c r="P55" s="40">
        <v>224.78296816866472</v>
      </c>
      <c r="Q55" s="64" t="s">
        <v>2085</v>
      </c>
      <c r="R55" s="19"/>
    </row>
    <row r="56" spans="1:18" x14ac:dyDescent="0.25">
      <c r="A56" s="65" t="s">
        <v>1004</v>
      </c>
      <c r="B56" s="11">
        <v>310500</v>
      </c>
      <c r="C56" s="7" t="s">
        <v>403</v>
      </c>
      <c r="D56" s="7">
        <v>274</v>
      </c>
      <c r="E56" s="16">
        <v>7919</v>
      </c>
      <c r="F56" s="7" t="s">
        <v>11</v>
      </c>
      <c r="G56" s="8" t="s">
        <v>1823</v>
      </c>
      <c r="H56" s="8" t="s">
        <v>1004</v>
      </c>
      <c r="I56" s="8" t="s">
        <v>1005</v>
      </c>
      <c r="J56" s="8" t="s">
        <v>1329</v>
      </c>
      <c r="K56" s="8">
        <v>3105004</v>
      </c>
      <c r="L56" s="8">
        <v>31024</v>
      </c>
      <c r="M56" s="8">
        <v>3103</v>
      </c>
      <c r="N56" s="7" t="s">
        <v>1823</v>
      </c>
      <c r="O56" s="55">
        <v>4.7857142857142856</v>
      </c>
      <c r="P56" s="40">
        <v>60.433315894864073</v>
      </c>
      <c r="Q56" s="64" t="s">
        <v>2085</v>
      </c>
      <c r="R56" s="19"/>
    </row>
    <row r="57" spans="1:18" x14ac:dyDescent="0.25">
      <c r="A57" s="65" t="s">
        <v>1060</v>
      </c>
      <c r="B57" s="11">
        <v>310510</v>
      </c>
      <c r="C57" s="7" t="s">
        <v>204</v>
      </c>
      <c r="D57" s="7">
        <v>457</v>
      </c>
      <c r="E57" s="16">
        <v>24229</v>
      </c>
      <c r="F57" s="7" t="s">
        <v>55</v>
      </c>
      <c r="G57" s="8" t="s">
        <v>1260</v>
      </c>
      <c r="H57" s="8" t="s">
        <v>1060</v>
      </c>
      <c r="I57" s="8" t="s">
        <v>1261</v>
      </c>
      <c r="J57" s="8">
        <v>-20</v>
      </c>
      <c r="K57" s="8">
        <v>3105103</v>
      </c>
      <c r="L57" s="8">
        <v>31030</v>
      </c>
      <c r="M57" s="8">
        <v>3105</v>
      </c>
      <c r="N57" s="7" t="s">
        <v>1260</v>
      </c>
      <c r="O57" s="55">
        <v>91.357142857142861</v>
      </c>
      <c r="P57" s="40">
        <v>377.05700960478293</v>
      </c>
      <c r="Q57" s="64" t="s">
        <v>2085</v>
      </c>
      <c r="R57" s="19"/>
    </row>
    <row r="58" spans="1:18" x14ac:dyDescent="0.25">
      <c r="A58" s="65" t="s">
        <v>863</v>
      </c>
      <c r="B58" s="7">
        <v>310520</v>
      </c>
      <c r="C58" s="7" t="s">
        <v>491</v>
      </c>
      <c r="D58" s="7">
        <v>405</v>
      </c>
      <c r="E58" s="16">
        <v>4898</v>
      </c>
      <c r="F58" s="7" t="s">
        <v>627</v>
      </c>
      <c r="G58" s="8" t="s">
        <v>922</v>
      </c>
      <c r="H58" s="8" t="s">
        <v>863</v>
      </c>
      <c r="I58" s="8" t="s">
        <v>925</v>
      </c>
      <c r="J58" s="8" t="s">
        <v>926</v>
      </c>
      <c r="K58" s="8">
        <v>3105202</v>
      </c>
      <c r="L58" s="8">
        <v>31094</v>
      </c>
      <c r="M58" s="8">
        <v>3111</v>
      </c>
      <c r="N58" s="7" t="s">
        <v>863</v>
      </c>
      <c r="O58" s="55">
        <v>0.42857142857142855</v>
      </c>
      <c r="P58" s="40">
        <v>8.7499270839409675</v>
      </c>
      <c r="Q58" s="64" t="s">
        <v>2086</v>
      </c>
      <c r="R58" s="19"/>
    </row>
    <row r="59" spans="1:18" x14ac:dyDescent="0.25">
      <c r="A59" s="65" t="s">
        <v>892</v>
      </c>
      <c r="B59" s="11">
        <v>310530</v>
      </c>
      <c r="C59" s="7" t="s">
        <v>483</v>
      </c>
      <c r="D59" s="7">
        <v>100</v>
      </c>
      <c r="E59" s="16">
        <v>5802</v>
      </c>
      <c r="F59" s="7" t="s">
        <v>53</v>
      </c>
      <c r="G59" s="8" t="s">
        <v>891</v>
      </c>
      <c r="H59" s="8" t="s">
        <v>892</v>
      </c>
      <c r="I59" s="8" t="s">
        <v>898</v>
      </c>
      <c r="J59" s="8" t="s">
        <v>899</v>
      </c>
      <c r="K59" s="8">
        <v>3105301</v>
      </c>
      <c r="L59" s="8">
        <v>31001</v>
      </c>
      <c r="M59" s="8">
        <v>3101</v>
      </c>
      <c r="N59" s="7" t="s">
        <v>891</v>
      </c>
      <c r="O59" s="55">
        <v>3.4285714285714284</v>
      </c>
      <c r="P59" s="40">
        <v>59.092923622396214</v>
      </c>
      <c r="Q59" s="64" t="s">
        <v>2085</v>
      </c>
      <c r="R59" s="19"/>
    </row>
    <row r="60" spans="1:18" x14ac:dyDescent="0.25">
      <c r="A60" s="65" t="s">
        <v>1004</v>
      </c>
      <c r="B60" s="11">
        <v>310540</v>
      </c>
      <c r="C60" s="7" t="s">
        <v>452</v>
      </c>
      <c r="D60" s="7">
        <v>1670</v>
      </c>
      <c r="E60" s="16">
        <v>31878</v>
      </c>
      <c r="F60" s="7" t="s">
        <v>40</v>
      </c>
      <c r="G60" s="8" t="s">
        <v>1375</v>
      </c>
      <c r="H60" s="8" t="s">
        <v>1004</v>
      </c>
      <c r="I60" s="8" t="s">
        <v>1277</v>
      </c>
      <c r="J60" s="8" t="s">
        <v>1250</v>
      </c>
      <c r="K60" s="8">
        <v>3105400</v>
      </c>
      <c r="L60" s="8">
        <v>31021</v>
      </c>
      <c r="M60" s="8">
        <v>3103</v>
      </c>
      <c r="N60" s="7" t="s">
        <v>1375</v>
      </c>
      <c r="O60" s="55">
        <v>198.28571428571428</v>
      </c>
      <c r="P60" s="40">
        <v>622.01428661055991</v>
      </c>
      <c r="Q60" s="64" t="s">
        <v>2085</v>
      </c>
      <c r="R60" s="19"/>
    </row>
    <row r="61" spans="1:18" x14ac:dyDescent="0.25">
      <c r="A61" s="65" t="s">
        <v>880</v>
      </c>
      <c r="B61" s="11">
        <v>310550</v>
      </c>
      <c r="C61" s="7" t="s">
        <v>426</v>
      </c>
      <c r="D61" s="7">
        <v>142</v>
      </c>
      <c r="E61" s="16">
        <v>5607</v>
      </c>
      <c r="F61" s="7" t="s">
        <v>161</v>
      </c>
      <c r="G61" s="8" t="s">
        <v>1584</v>
      </c>
      <c r="H61" s="8" t="s">
        <v>880</v>
      </c>
      <c r="I61" s="8" t="s">
        <v>1137</v>
      </c>
      <c r="J61" s="8" t="s">
        <v>896</v>
      </c>
      <c r="K61" s="8">
        <v>3105509</v>
      </c>
      <c r="L61" s="8">
        <v>31045</v>
      </c>
      <c r="M61" s="8">
        <v>3107</v>
      </c>
      <c r="N61" s="7" t="s">
        <v>1943</v>
      </c>
      <c r="O61" s="55">
        <v>1.1428571428571428</v>
      </c>
      <c r="P61" s="40">
        <v>20.382684909169658</v>
      </c>
      <c r="Q61" s="64" t="s">
        <v>2086</v>
      </c>
      <c r="R61" s="19"/>
    </row>
    <row r="62" spans="1:18" x14ac:dyDescent="0.25">
      <c r="A62" s="65" t="s">
        <v>977</v>
      </c>
      <c r="B62" s="11">
        <v>310560</v>
      </c>
      <c r="C62" s="7" t="s">
        <v>22</v>
      </c>
      <c r="D62" s="7">
        <v>3668</v>
      </c>
      <c r="E62" s="16">
        <v>137594</v>
      </c>
      <c r="F62" s="7" t="s">
        <v>22</v>
      </c>
      <c r="G62" s="8" t="s">
        <v>976</v>
      </c>
      <c r="H62" s="8" t="s">
        <v>977</v>
      </c>
      <c r="I62" s="8" t="s">
        <v>978</v>
      </c>
      <c r="J62" s="8" t="s">
        <v>984</v>
      </c>
      <c r="K62" s="8">
        <v>3105608</v>
      </c>
      <c r="L62" s="8">
        <v>31013</v>
      </c>
      <c r="M62" s="8">
        <v>3102</v>
      </c>
      <c r="N62" s="7" t="s">
        <v>976</v>
      </c>
      <c r="O62" s="55">
        <v>47.428571428571431</v>
      </c>
      <c r="P62" s="40">
        <v>34.469941587984522</v>
      </c>
      <c r="Q62" s="64" t="s">
        <v>2085</v>
      </c>
      <c r="R62" s="19"/>
    </row>
    <row r="63" spans="1:18" x14ac:dyDescent="0.25">
      <c r="A63" s="65" t="s">
        <v>1551</v>
      </c>
      <c r="B63" s="11">
        <v>310570</v>
      </c>
      <c r="C63" s="7" t="s">
        <v>752</v>
      </c>
      <c r="D63" s="7">
        <v>143</v>
      </c>
      <c r="E63" s="16">
        <v>5353</v>
      </c>
      <c r="F63" s="7" t="s">
        <v>32</v>
      </c>
      <c r="G63" s="8" t="s">
        <v>1696</v>
      </c>
      <c r="H63" s="8" t="s">
        <v>1551</v>
      </c>
      <c r="I63" s="8" t="s">
        <v>1466</v>
      </c>
      <c r="J63" s="8" t="s">
        <v>1505</v>
      </c>
      <c r="K63" s="8">
        <v>3105707</v>
      </c>
      <c r="L63" s="8">
        <v>31060</v>
      </c>
      <c r="M63" s="8">
        <v>3110</v>
      </c>
      <c r="N63" s="7" t="s">
        <v>1696</v>
      </c>
      <c r="O63" s="55">
        <v>2.6428571428571428</v>
      </c>
      <c r="P63" s="40">
        <v>49.371513970804081</v>
      </c>
      <c r="Q63" s="64" t="s">
        <v>2086</v>
      </c>
      <c r="R63" s="19"/>
    </row>
    <row r="64" spans="1:18" x14ac:dyDescent="0.25">
      <c r="A64" s="65" t="s">
        <v>977</v>
      </c>
      <c r="B64" s="11">
        <v>310590</v>
      </c>
      <c r="C64" s="7" t="s">
        <v>560</v>
      </c>
      <c r="D64" s="7">
        <v>478</v>
      </c>
      <c r="E64" s="16">
        <v>21193</v>
      </c>
      <c r="F64" s="7" t="s">
        <v>1164</v>
      </c>
      <c r="G64" s="8" t="s">
        <v>1774</v>
      </c>
      <c r="H64" s="8" t="s">
        <v>977</v>
      </c>
      <c r="I64" s="8" t="s">
        <v>1775</v>
      </c>
      <c r="J64" s="8" t="s">
        <v>1776</v>
      </c>
      <c r="K64" s="8">
        <v>3105905</v>
      </c>
      <c r="L64" s="8">
        <v>31015</v>
      </c>
      <c r="M64" s="8">
        <v>3102</v>
      </c>
      <c r="N64" s="7" t="s">
        <v>1946</v>
      </c>
      <c r="O64" s="55">
        <v>0.21428571428571427</v>
      </c>
      <c r="P64" s="40">
        <v>1.0111155300604646</v>
      </c>
      <c r="Q64" s="64" t="s">
        <v>2086</v>
      </c>
      <c r="R64" s="19"/>
    </row>
    <row r="65" spans="1:18" x14ac:dyDescent="0.25">
      <c r="A65" s="65" t="s">
        <v>1004</v>
      </c>
      <c r="B65" s="11">
        <v>310600</v>
      </c>
      <c r="C65" s="7" t="s">
        <v>333</v>
      </c>
      <c r="D65" s="7">
        <v>381</v>
      </c>
      <c r="E65" s="16">
        <v>10399</v>
      </c>
      <c r="F65" s="7" t="s">
        <v>40</v>
      </c>
      <c r="G65" s="8" t="s">
        <v>1479</v>
      </c>
      <c r="H65" s="8" t="s">
        <v>1004</v>
      </c>
      <c r="I65" s="8" t="s">
        <v>1480</v>
      </c>
      <c r="J65" s="8" t="s">
        <v>1201</v>
      </c>
      <c r="K65" s="8">
        <v>3106002</v>
      </c>
      <c r="L65" s="8">
        <v>31023</v>
      </c>
      <c r="M65" s="8">
        <v>3103</v>
      </c>
      <c r="N65" s="7" t="s">
        <v>1941</v>
      </c>
      <c r="O65" s="55">
        <v>14.642857142857142</v>
      </c>
      <c r="P65" s="40">
        <v>140.81024274312091</v>
      </c>
      <c r="Q65" s="64" t="s">
        <v>2085</v>
      </c>
      <c r="R65" s="19"/>
    </row>
    <row r="66" spans="1:18" x14ac:dyDescent="0.25">
      <c r="A66" s="65" t="s">
        <v>880</v>
      </c>
      <c r="B66" s="7">
        <v>310610</v>
      </c>
      <c r="C66" s="7" t="s">
        <v>684</v>
      </c>
      <c r="D66" s="7">
        <v>80</v>
      </c>
      <c r="E66" s="16">
        <v>3495</v>
      </c>
      <c r="F66" s="7" t="s">
        <v>8</v>
      </c>
      <c r="G66" s="8" t="s">
        <v>1487</v>
      </c>
      <c r="H66" s="8" t="s">
        <v>880</v>
      </c>
      <c r="I66" s="8" t="s">
        <v>980</v>
      </c>
      <c r="J66" s="8" t="s">
        <v>1488</v>
      </c>
      <c r="K66" s="8">
        <v>3106101</v>
      </c>
      <c r="L66" s="8">
        <v>31097</v>
      </c>
      <c r="M66" s="8">
        <v>3107</v>
      </c>
      <c r="N66" s="7" t="s">
        <v>1966</v>
      </c>
      <c r="O66" s="55">
        <v>3.2142857142857144</v>
      </c>
      <c r="P66" s="40">
        <v>91.968117719190673</v>
      </c>
      <c r="Q66" s="64" t="s">
        <v>2085</v>
      </c>
      <c r="R66" s="19"/>
    </row>
    <row r="67" spans="1:18" x14ac:dyDescent="0.25">
      <c r="A67" s="65" t="s">
        <v>1004</v>
      </c>
      <c r="B67" s="11">
        <v>310620</v>
      </c>
      <c r="C67" s="7" t="s">
        <v>0</v>
      </c>
      <c r="D67" s="7">
        <v>111835</v>
      </c>
      <c r="E67" s="16">
        <v>2518452</v>
      </c>
      <c r="F67" s="7" t="s">
        <v>0</v>
      </c>
      <c r="G67" s="8" t="s">
        <v>1003</v>
      </c>
      <c r="H67" s="8" t="s">
        <v>1004</v>
      </c>
      <c r="I67" s="8" t="s">
        <v>1005</v>
      </c>
      <c r="J67" s="8" t="s">
        <v>1006</v>
      </c>
      <c r="K67" s="8">
        <v>3106200</v>
      </c>
      <c r="L67" s="8">
        <v>31016</v>
      </c>
      <c r="M67" s="8">
        <v>3103</v>
      </c>
      <c r="N67" s="7" t="s">
        <v>1968</v>
      </c>
      <c r="O67" s="55">
        <v>4132</v>
      </c>
      <c r="P67" s="40">
        <v>164.06903923521276</v>
      </c>
      <c r="Q67" s="64" t="s">
        <v>2085</v>
      </c>
      <c r="R67" s="19"/>
    </row>
    <row r="68" spans="1:18" x14ac:dyDescent="0.25">
      <c r="A68" s="65" t="s">
        <v>1132</v>
      </c>
      <c r="B68" s="11">
        <v>310630</v>
      </c>
      <c r="C68" s="7" t="s">
        <v>34</v>
      </c>
      <c r="D68" s="7">
        <v>1514</v>
      </c>
      <c r="E68" s="16">
        <v>26348</v>
      </c>
      <c r="F68" s="7" t="s">
        <v>6</v>
      </c>
      <c r="G68" s="8" t="s">
        <v>1361</v>
      </c>
      <c r="H68" s="8" t="s">
        <v>1132</v>
      </c>
      <c r="I68" s="8" t="s">
        <v>1364</v>
      </c>
      <c r="J68" s="8" t="s">
        <v>967</v>
      </c>
      <c r="K68" s="8">
        <v>3106309</v>
      </c>
      <c r="L68" s="8">
        <v>31037</v>
      </c>
      <c r="M68" s="8">
        <v>3114</v>
      </c>
      <c r="N68" s="7" t="s">
        <v>1361</v>
      </c>
      <c r="O68" s="55">
        <v>85.5</v>
      </c>
      <c r="P68" s="40">
        <v>324.50280856231973</v>
      </c>
      <c r="Q68" s="64" t="s">
        <v>2085</v>
      </c>
      <c r="R68" s="19"/>
    </row>
    <row r="69" spans="1:18" x14ac:dyDescent="0.25">
      <c r="A69" s="65" t="s">
        <v>1004</v>
      </c>
      <c r="B69" s="11">
        <v>310640</v>
      </c>
      <c r="C69" s="7" t="s">
        <v>130</v>
      </c>
      <c r="D69" s="7">
        <v>296</v>
      </c>
      <c r="E69" s="16">
        <v>7823</v>
      </c>
      <c r="F69" s="7" t="s">
        <v>0</v>
      </c>
      <c r="G69" s="8" t="s">
        <v>1003</v>
      </c>
      <c r="H69" s="8" t="s">
        <v>1004</v>
      </c>
      <c r="I69" s="8" t="s">
        <v>1007</v>
      </c>
      <c r="J69" s="8" t="s">
        <v>1008</v>
      </c>
      <c r="K69" s="8">
        <v>3106408</v>
      </c>
      <c r="L69" s="8">
        <v>31016</v>
      </c>
      <c r="M69" s="8">
        <v>3103</v>
      </c>
      <c r="N69" s="7" t="s">
        <v>1968</v>
      </c>
      <c r="O69" s="55">
        <v>5.8571428571428568</v>
      </c>
      <c r="P69" s="40">
        <v>74.870802213253953</v>
      </c>
      <c r="Q69" s="64" t="s">
        <v>2085</v>
      </c>
      <c r="R69" s="19"/>
    </row>
    <row r="70" spans="1:18" x14ac:dyDescent="0.25">
      <c r="A70" s="65" t="s">
        <v>948</v>
      </c>
      <c r="B70" s="11">
        <v>310650</v>
      </c>
      <c r="C70" s="7" t="s">
        <v>493</v>
      </c>
      <c r="D70" s="7">
        <v>10</v>
      </c>
      <c r="E70" s="16">
        <v>12178</v>
      </c>
      <c r="F70" s="7" t="s">
        <v>503</v>
      </c>
      <c r="G70" s="8" t="s">
        <v>947</v>
      </c>
      <c r="H70" s="8" t="s">
        <v>948</v>
      </c>
      <c r="I70" s="8" t="s">
        <v>883</v>
      </c>
      <c r="J70" s="8" t="s">
        <v>951</v>
      </c>
      <c r="K70" s="8">
        <v>3106507</v>
      </c>
      <c r="L70" s="8">
        <v>31064</v>
      </c>
      <c r="M70" s="8">
        <v>3104</v>
      </c>
      <c r="N70" s="7" t="s">
        <v>948</v>
      </c>
      <c r="O70" s="55">
        <v>0</v>
      </c>
      <c r="P70" s="40">
        <v>0</v>
      </c>
      <c r="Q70" s="64" t="s">
        <v>2086</v>
      </c>
      <c r="R70" s="19"/>
    </row>
    <row r="71" spans="1:18" x14ac:dyDescent="0.25">
      <c r="A71" s="65" t="s">
        <v>863</v>
      </c>
      <c r="B71" s="7">
        <v>310660</v>
      </c>
      <c r="C71" s="7" t="s">
        <v>809</v>
      </c>
      <c r="D71" s="7">
        <v>219</v>
      </c>
      <c r="E71" s="16">
        <v>4665</v>
      </c>
      <c r="F71" s="7" t="s">
        <v>112</v>
      </c>
      <c r="G71" s="8" t="s">
        <v>862</v>
      </c>
      <c r="H71" s="8" t="s">
        <v>863</v>
      </c>
      <c r="I71" s="8" t="s">
        <v>866</v>
      </c>
      <c r="J71" s="8" t="s">
        <v>867</v>
      </c>
      <c r="K71" s="8">
        <v>3106606</v>
      </c>
      <c r="L71" s="8">
        <v>31062</v>
      </c>
      <c r="M71" s="8">
        <v>3111</v>
      </c>
      <c r="N71" s="7" t="s">
        <v>863</v>
      </c>
      <c r="O71" s="55">
        <v>2.2142857142857144</v>
      </c>
      <c r="P71" s="40">
        <v>47.465931710304702</v>
      </c>
      <c r="Q71" s="64" t="s">
        <v>2086</v>
      </c>
      <c r="R71" s="19"/>
    </row>
    <row r="72" spans="1:18" x14ac:dyDescent="0.25">
      <c r="A72" s="65" t="s">
        <v>1048</v>
      </c>
      <c r="B72" s="7">
        <v>310665</v>
      </c>
      <c r="C72" s="7" t="s">
        <v>725</v>
      </c>
      <c r="D72" s="7">
        <v>67</v>
      </c>
      <c r="E72" s="16">
        <v>4804</v>
      </c>
      <c r="F72" s="7" t="s">
        <v>48</v>
      </c>
      <c r="G72" s="8" t="s">
        <v>1835</v>
      </c>
      <c r="H72" s="8" t="s">
        <v>1048</v>
      </c>
      <c r="I72" s="8" t="s">
        <v>1412</v>
      </c>
      <c r="J72" s="8" t="s">
        <v>1836</v>
      </c>
      <c r="K72" s="8">
        <v>3106655</v>
      </c>
      <c r="L72" s="8">
        <v>31085</v>
      </c>
      <c r="M72" s="8">
        <v>3108</v>
      </c>
      <c r="N72" s="7" t="s">
        <v>1835</v>
      </c>
      <c r="O72" s="55">
        <v>0.42857142857142855</v>
      </c>
      <c r="P72" s="40">
        <v>8.9211371476150827</v>
      </c>
      <c r="Q72" s="64" t="s">
        <v>2086</v>
      </c>
      <c r="R72" s="19"/>
    </row>
    <row r="73" spans="1:18" x14ac:dyDescent="0.25">
      <c r="A73" s="65" t="s">
        <v>1004</v>
      </c>
      <c r="B73" s="11">
        <v>310670</v>
      </c>
      <c r="C73" s="7" t="s">
        <v>1</v>
      </c>
      <c r="D73" s="7">
        <v>17969</v>
      </c>
      <c r="E73" s="16">
        <v>434133</v>
      </c>
      <c r="F73" s="7" t="s">
        <v>0</v>
      </c>
      <c r="G73" s="8" t="s">
        <v>1025</v>
      </c>
      <c r="H73" s="8" t="s">
        <v>1004</v>
      </c>
      <c r="I73" s="8" t="s">
        <v>1026</v>
      </c>
      <c r="J73" s="8" t="s">
        <v>1016</v>
      </c>
      <c r="K73" s="8">
        <v>3106705</v>
      </c>
      <c r="L73" s="8">
        <v>31017</v>
      </c>
      <c r="M73" s="8">
        <v>3103</v>
      </c>
      <c r="N73" s="7" t="s">
        <v>1025</v>
      </c>
      <c r="O73" s="55">
        <v>315.78571428571428</v>
      </c>
      <c r="P73" s="40">
        <v>72.739394214610343</v>
      </c>
      <c r="Q73" s="64" t="s">
        <v>2085</v>
      </c>
      <c r="R73" s="19"/>
    </row>
    <row r="74" spans="1:18" x14ac:dyDescent="0.25">
      <c r="A74" s="65" t="s">
        <v>880</v>
      </c>
      <c r="B74" s="7">
        <v>310680</v>
      </c>
      <c r="C74" s="7" t="s">
        <v>605</v>
      </c>
      <c r="D74" s="7">
        <v>74</v>
      </c>
      <c r="E74" s="16">
        <v>3620</v>
      </c>
      <c r="F74" s="7" t="s">
        <v>8</v>
      </c>
      <c r="G74" s="8" t="s">
        <v>1529</v>
      </c>
      <c r="H74" s="8" t="s">
        <v>880</v>
      </c>
      <c r="I74" s="8" t="s">
        <v>1532</v>
      </c>
      <c r="J74" s="8" t="s">
        <v>1001</v>
      </c>
      <c r="K74" s="8">
        <v>3106804</v>
      </c>
      <c r="L74" s="8">
        <v>31090</v>
      </c>
      <c r="M74" s="8">
        <v>3107</v>
      </c>
      <c r="N74" s="7" t="s">
        <v>1966</v>
      </c>
      <c r="O74" s="55">
        <v>0.7857142857142857</v>
      </c>
      <c r="P74" s="40">
        <v>21.704814522494079</v>
      </c>
      <c r="Q74" s="64" t="s">
        <v>2086</v>
      </c>
      <c r="R74" s="19"/>
    </row>
    <row r="75" spans="1:18" x14ac:dyDescent="0.25">
      <c r="A75" s="65" t="s">
        <v>880</v>
      </c>
      <c r="B75" s="11">
        <v>310690</v>
      </c>
      <c r="C75" s="7" t="s">
        <v>340</v>
      </c>
      <c r="D75" s="7">
        <v>562</v>
      </c>
      <c r="E75" s="16">
        <v>14762</v>
      </c>
      <c r="F75" s="7" t="s">
        <v>8</v>
      </c>
      <c r="G75" s="8" t="s">
        <v>1788</v>
      </c>
      <c r="H75" s="8" t="s">
        <v>880</v>
      </c>
      <c r="I75" s="8" t="s">
        <v>1489</v>
      </c>
      <c r="J75" s="8" t="s">
        <v>899</v>
      </c>
      <c r="K75" s="8">
        <v>3106903</v>
      </c>
      <c r="L75" s="8">
        <v>31047</v>
      </c>
      <c r="M75" s="8">
        <v>3107</v>
      </c>
      <c r="N75" s="7" t="s">
        <v>1966</v>
      </c>
      <c r="O75" s="55">
        <v>50.642857142857146</v>
      </c>
      <c r="P75" s="40">
        <v>343.06230282385275</v>
      </c>
      <c r="Q75" s="64" t="s">
        <v>2085</v>
      </c>
      <c r="R75" s="19"/>
    </row>
    <row r="76" spans="1:18" x14ac:dyDescent="0.25">
      <c r="A76" s="65" t="s">
        <v>1004</v>
      </c>
      <c r="B76" s="11">
        <v>310700</v>
      </c>
      <c r="C76" s="7" t="s">
        <v>518</v>
      </c>
      <c r="D76" s="7">
        <v>28</v>
      </c>
      <c r="E76" s="16">
        <v>2598</v>
      </c>
      <c r="F76" s="7" t="s">
        <v>11</v>
      </c>
      <c r="G76" s="8" t="s">
        <v>1823</v>
      </c>
      <c r="H76" s="8" t="s">
        <v>1004</v>
      </c>
      <c r="I76" s="8" t="s">
        <v>1506</v>
      </c>
      <c r="J76" s="8" t="s">
        <v>1326</v>
      </c>
      <c r="K76" s="8">
        <v>3107000</v>
      </c>
      <c r="L76" s="8">
        <v>31024</v>
      </c>
      <c r="M76" s="8">
        <v>3103</v>
      </c>
      <c r="N76" s="7" t="s">
        <v>1823</v>
      </c>
      <c r="O76" s="55">
        <v>0</v>
      </c>
      <c r="P76" s="40">
        <v>0</v>
      </c>
      <c r="Q76" s="64" t="s">
        <v>2086</v>
      </c>
      <c r="R76" s="19"/>
    </row>
    <row r="77" spans="1:18" x14ac:dyDescent="0.25">
      <c r="A77" s="65" t="s">
        <v>892</v>
      </c>
      <c r="B77" s="11">
        <v>310710</v>
      </c>
      <c r="C77" s="7" t="s">
        <v>500</v>
      </c>
      <c r="D77" s="7">
        <v>1217</v>
      </c>
      <c r="E77" s="16">
        <v>40830</v>
      </c>
      <c r="F77" s="7" t="s">
        <v>56</v>
      </c>
      <c r="G77" s="8" t="s">
        <v>1866</v>
      </c>
      <c r="H77" s="8" t="s">
        <v>892</v>
      </c>
      <c r="I77" s="8" t="s">
        <v>1867</v>
      </c>
      <c r="J77" s="8" t="s">
        <v>910</v>
      </c>
      <c r="K77" s="8">
        <v>3107109</v>
      </c>
      <c r="L77" s="8">
        <v>31011</v>
      </c>
      <c r="M77" s="8">
        <v>3101</v>
      </c>
      <c r="N77" s="7" t="s">
        <v>1950</v>
      </c>
      <c r="O77" s="55">
        <v>151.07142857142858</v>
      </c>
      <c r="P77" s="40">
        <v>370.00104964836783</v>
      </c>
      <c r="Q77" s="64" t="s">
        <v>2085</v>
      </c>
      <c r="R77" s="19"/>
    </row>
    <row r="78" spans="1:18" x14ac:dyDescent="0.25">
      <c r="A78" s="65" t="s">
        <v>880</v>
      </c>
      <c r="B78" s="7">
        <v>310720</v>
      </c>
      <c r="C78" s="7" t="s">
        <v>481</v>
      </c>
      <c r="D78" s="7">
        <v>72</v>
      </c>
      <c r="E78" s="16">
        <v>5189</v>
      </c>
      <c r="F78" s="7" t="s">
        <v>8</v>
      </c>
      <c r="G78" s="8" t="s">
        <v>1529</v>
      </c>
      <c r="H78" s="8" t="s">
        <v>880</v>
      </c>
      <c r="I78" s="8" t="s">
        <v>1477</v>
      </c>
      <c r="J78" s="8" t="s">
        <v>1390</v>
      </c>
      <c r="K78" s="8">
        <v>3107208</v>
      </c>
      <c r="L78" s="8">
        <v>31090</v>
      </c>
      <c r="M78" s="8">
        <v>3107</v>
      </c>
      <c r="N78" s="7" t="s">
        <v>1966</v>
      </c>
      <c r="O78" s="55">
        <v>4.2142857142857144</v>
      </c>
      <c r="P78" s="40">
        <v>81.215758610246951</v>
      </c>
      <c r="Q78" s="64" t="s">
        <v>2085</v>
      </c>
      <c r="R78" s="19"/>
    </row>
    <row r="79" spans="1:18" x14ac:dyDescent="0.25">
      <c r="A79" s="65" t="s">
        <v>1048</v>
      </c>
      <c r="B79" s="11">
        <v>310730</v>
      </c>
      <c r="C79" s="7" t="s">
        <v>125</v>
      </c>
      <c r="D79" s="7">
        <v>888</v>
      </c>
      <c r="E79" s="16">
        <v>51148</v>
      </c>
      <c r="F79" s="7" t="s">
        <v>48</v>
      </c>
      <c r="G79" s="8" t="s">
        <v>1047</v>
      </c>
      <c r="H79" s="8" t="s">
        <v>1048</v>
      </c>
      <c r="I79" s="8" t="s">
        <v>1049</v>
      </c>
      <c r="J79" s="8" t="s">
        <v>1050</v>
      </c>
      <c r="K79" s="8">
        <v>3107307</v>
      </c>
      <c r="L79" s="8">
        <v>31083</v>
      </c>
      <c r="M79" s="8">
        <v>3108</v>
      </c>
      <c r="N79" s="7" t="s">
        <v>1969</v>
      </c>
      <c r="O79" s="55">
        <v>43.5</v>
      </c>
      <c r="P79" s="40">
        <v>85.047313677954179</v>
      </c>
      <c r="Q79" s="64" t="s">
        <v>2085</v>
      </c>
      <c r="R79" s="19"/>
    </row>
    <row r="80" spans="1:18" x14ac:dyDescent="0.25">
      <c r="A80" s="65" t="s">
        <v>1060</v>
      </c>
      <c r="B80" s="11">
        <v>310740</v>
      </c>
      <c r="C80" s="7" t="s">
        <v>18</v>
      </c>
      <c r="D80" s="7">
        <v>2035</v>
      </c>
      <c r="E80" s="16">
        <v>50350</v>
      </c>
      <c r="F80" s="7" t="s">
        <v>55</v>
      </c>
      <c r="G80" s="8" t="s">
        <v>1059</v>
      </c>
      <c r="H80" s="8" t="s">
        <v>1060</v>
      </c>
      <c r="I80" s="8" t="s">
        <v>1061</v>
      </c>
      <c r="J80" s="8" t="s">
        <v>1062</v>
      </c>
      <c r="K80" s="8">
        <v>3107406</v>
      </c>
      <c r="L80" s="8">
        <v>31028</v>
      </c>
      <c r="M80" s="8">
        <v>3105</v>
      </c>
      <c r="N80" s="7" t="s">
        <v>1059</v>
      </c>
      <c r="O80" s="55">
        <v>44.5</v>
      </c>
      <c r="P80" s="40">
        <v>88.381330685203579</v>
      </c>
      <c r="Q80" s="64" t="s">
        <v>2085</v>
      </c>
      <c r="R80" s="19"/>
    </row>
    <row r="81" spans="1:18" x14ac:dyDescent="0.25">
      <c r="A81" s="65" t="s">
        <v>880</v>
      </c>
      <c r="B81" s="7">
        <v>310750</v>
      </c>
      <c r="C81" s="7" t="s">
        <v>436</v>
      </c>
      <c r="D81" s="7">
        <v>125</v>
      </c>
      <c r="E81" s="16">
        <v>6612</v>
      </c>
      <c r="F81" s="7" t="s">
        <v>8</v>
      </c>
      <c r="G81" s="8" t="s">
        <v>1529</v>
      </c>
      <c r="H81" s="8" t="s">
        <v>880</v>
      </c>
      <c r="I81" s="8" t="s">
        <v>1026</v>
      </c>
      <c r="J81" s="8" t="s">
        <v>1488</v>
      </c>
      <c r="K81" s="8">
        <v>3107505</v>
      </c>
      <c r="L81" s="8">
        <v>31090</v>
      </c>
      <c r="M81" s="8">
        <v>3107</v>
      </c>
      <c r="N81" s="7" t="s">
        <v>1966</v>
      </c>
      <c r="O81" s="55">
        <v>3</v>
      </c>
      <c r="P81" s="40">
        <v>45.372050816696913</v>
      </c>
      <c r="Q81" s="64" t="s">
        <v>2086</v>
      </c>
      <c r="R81" s="19"/>
    </row>
    <row r="82" spans="1:18" x14ac:dyDescent="0.25">
      <c r="A82" s="65" t="s">
        <v>892</v>
      </c>
      <c r="B82" s="11">
        <v>310760</v>
      </c>
      <c r="C82" s="7" t="s">
        <v>295</v>
      </c>
      <c r="D82" s="7">
        <v>183</v>
      </c>
      <c r="E82" s="16">
        <v>4296</v>
      </c>
      <c r="F82" s="7" t="s">
        <v>66</v>
      </c>
      <c r="G82" s="8" t="s">
        <v>1620</v>
      </c>
      <c r="H82" s="8" t="s">
        <v>892</v>
      </c>
      <c r="I82" s="8" t="s">
        <v>1357</v>
      </c>
      <c r="J82" s="8" t="s">
        <v>1585</v>
      </c>
      <c r="K82" s="8">
        <v>3107604</v>
      </c>
      <c r="L82" s="8">
        <v>31092</v>
      </c>
      <c r="M82" s="8">
        <v>3101</v>
      </c>
      <c r="N82" s="7" t="s">
        <v>1965</v>
      </c>
      <c r="O82" s="55">
        <v>7.5</v>
      </c>
      <c r="P82" s="40">
        <v>174.58100558659217</v>
      </c>
      <c r="Q82" s="64" t="s">
        <v>2085</v>
      </c>
      <c r="R82" s="19"/>
    </row>
    <row r="83" spans="1:18" x14ac:dyDescent="0.25">
      <c r="A83" s="65" t="s">
        <v>1004</v>
      </c>
      <c r="B83" s="11">
        <v>310770</v>
      </c>
      <c r="C83" s="7" t="s">
        <v>395</v>
      </c>
      <c r="D83" s="7">
        <v>98</v>
      </c>
      <c r="E83" s="16">
        <v>5984</v>
      </c>
      <c r="F83" s="7" t="s">
        <v>40</v>
      </c>
      <c r="G83" s="8" t="s">
        <v>1375</v>
      </c>
      <c r="H83" s="8" t="s">
        <v>1004</v>
      </c>
      <c r="I83" s="8" t="s">
        <v>1177</v>
      </c>
      <c r="J83" s="8" t="s">
        <v>1376</v>
      </c>
      <c r="K83" s="8">
        <v>3107703</v>
      </c>
      <c r="L83" s="8">
        <v>31021</v>
      </c>
      <c r="M83" s="8">
        <v>3103</v>
      </c>
      <c r="N83" s="7" t="s">
        <v>1375</v>
      </c>
      <c r="O83" s="55">
        <v>11.142857142857142</v>
      </c>
      <c r="P83" s="40">
        <v>186.21084797555386</v>
      </c>
      <c r="Q83" s="64" t="s">
        <v>2085</v>
      </c>
      <c r="R83" s="19"/>
    </row>
    <row r="84" spans="1:18" x14ac:dyDescent="0.25">
      <c r="A84" s="65" t="s">
        <v>1132</v>
      </c>
      <c r="B84" s="11">
        <v>310780</v>
      </c>
      <c r="C84" s="7" t="s">
        <v>191</v>
      </c>
      <c r="D84" s="7">
        <v>295</v>
      </c>
      <c r="E84" s="16">
        <v>15243</v>
      </c>
      <c r="F84" s="7" t="s">
        <v>6</v>
      </c>
      <c r="G84" s="8" t="s">
        <v>1131</v>
      </c>
      <c r="H84" s="8" t="s">
        <v>1132</v>
      </c>
      <c r="I84" s="8" t="s">
        <v>1133</v>
      </c>
      <c r="J84" s="8" t="s">
        <v>1134</v>
      </c>
      <c r="K84" s="8">
        <v>3107802</v>
      </c>
      <c r="L84" s="8">
        <v>31034</v>
      </c>
      <c r="M84" s="8">
        <v>3114</v>
      </c>
      <c r="N84" s="7" t="s">
        <v>1131</v>
      </c>
      <c r="O84" s="55">
        <v>7.5</v>
      </c>
      <c r="P84" s="40">
        <v>49.202912812438498</v>
      </c>
      <c r="Q84" s="64" t="s">
        <v>2086</v>
      </c>
      <c r="R84" s="19"/>
    </row>
    <row r="85" spans="1:18" x14ac:dyDescent="0.25">
      <c r="A85" s="65" t="s">
        <v>892</v>
      </c>
      <c r="B85" s="11">
        <v>310790</v>
      </c>
      <c r="C85" s="7" t="s">
        <v>566</v>
      </c>
      <c r="D85" s="7">
        <v>303</v>
      </c>
      <c r="E85" s="16">
        <v>10755</v>
      </c>
      <c r="F85" s="7" t="s">
        <v>60</v>
      </c>
      <c r="G85" s="8" t="s">
        <v>1712</v>
      </c>
      <c r="H85" s="8" t="s">
        <v>892</v>
      </c>
      <c r="I85" s="8" t="s">
        <v>895</v>
      </c>
      <c r="J85" s="8" t="s">
        <v>1388</v>
      </c>
      <c r="K85" s="8">
        <v>3107901</v>
      </c>
      <c r="L85" s="8">
        <v>31007</v>
      </c>
      <c r="M85" s="8">
        <v>3101</v>
      </c>
      <c r="N85" s="7" t="s">
        <v>1712</v>
      </c>
      <c r="O85" s="55">
        <v>9.3571428571428577</v>
      </c>
      <c r="P85" s="40">
        <v>87.002722985986594</v>
      </c>
      <c r="Q85" s="64" t="s">
        <v>2085</v>
      </c>
      <c r="R85" s="19"/>
    </row>
    <row r="86" spans="1:18" x14ac:dyDescent="0.25">
      <c r="A86" s="65" t="s">
        <v>977</v>
      </c>
      <c r="B86" s="11">
        <v>310800</v>
      </c>
      <c r="C86" s="7" t="s">
        <v>171</v>
      </c>
      <c r="D86" s="7">
        <v>221</v>
      </c>
      <c r="E86" s="16">
        <v>17977</v>
      </c>
      <c r="F86" s="7" t="s">
        <v>1164</v>
      </c>
      <c r="G86" s="8" t="s">
        <v>1774</v>
      </c>
      <c r="H86" s="8" t="s">
        <v>977</v>
      </c>
      <c r="I86" s="8" t="s">
        <v>1470</v>
      </c>
      <c r="J86" s="8" t="s">
        <v>1777</v>
      </c>
      <c r="K86" s="8">
        <v>3108008</v>
      </c>
      <c r="L86" s="8">
        <v>31015</v>
      </c>
      <c r="M86" s="8">
        <v>3102</v>
      </c>
      <c r="N86" s="7" t="s">
        <v>1946</v>
      </c>
      <c r="O86" s="55">
        <v>22</v>
      </c>
      <c r="P86" s="40">
        <v>122.37859487122434</v>
      </c>
      <c r="Q86" s="64" t="s">
        <v>2085</v>
      </c>
      <c r="R86" s="19"/>
    </row>
    <row r="87" spans="1:18" x14ac:dyDescent="0.25">
      <c r="A87" s="65" t="s">
        <v>1004</v>
      </c>
      <c r="B87" s="11">
        <v>310810</v>
      </c>
      <c r="C87" s="7" t="s">
        <v>773</v>
      </c>
      <c r="D87" s="7">
        <v>192</v>
      </c>
      <c r="E87" s="16">
        <v>7004</v>
      </c>
      <c r="F87" s="7" t="s">
        <v>0</v>
      </c>
      <c r="G87" s="8" t="s">
        <v>1025</v>
      </c>
      <c r="H87" s="8" t="s">
        <v>1004</v>
      </c>
      <c r="I87" s="8" t="s">
        <v>1027</v>
      </c>
      <c r="J87" s="8" t="s">
        <v>1028</v>
      </c>
      <c r="K87" s="8">
        <v>3108107</v>
      </c>
      <c r="L87" s="8">
        <v>31017</v>
      </c>
      <c r="M87" s="8">
        <v>3103</v>
      </c>
      <c r="N87" s="7" t="s">
        <v>1025</v>
      </c>
      <c r="O87" s="55">
        <v>3.5714285714285716</v>
      </c>
      <c r="P87" s="40">
        <v>50.991270294525577</v>
      </c>
      <c r="Q87" s="64" t="s">
        <v>2085</v>
      </c>
      <c r="R87" s="19"/>
    </row>
    <row r="88" spans="1:18" x14ac:dyDescent="0.25">
      <c r="A88" s="65" t="s">
        <v>1483</v>
      </c>
      <c r="B88" s="11">
        <v>310820</v>
      </c>
      <c r="C88" s="7" t="s">
        <v>456</v>
      </c>
      <c r="D88" s="7">
        <v>238</v>
      </c>
      <c r="E88" s="16">
        <v>5613</v>
      </c>
      <c r="F88" s="7" t="s">
        <v>351</v>
      </c>
      <c r="G88" s="8" t="s">
        <v>1906</v>
      </c>
      <c r="H88" s="8" t="s">
        <v>1483</v>
      </c>
      <c r="I88" s="8" t="s">
        <v>1909</v>
      </c>
      <c r="J88" s="8" t="s">
        <v>1425</v>
      </c>
      <c r="K88" s="8">
        <v>3108206</v>
      </c>
      <c r="L88" s="8">
        <v>31058</v>
      </c>
      <c r="M88" s="8">
        <v>3109</v>
      </c>
      <c r="N88" s="7" t="s">
        <v>1957</v>
      </c>
      <c r="O88" s="55">
        <v>3.5</v>
      </c>
      <c r="P88" s="40">
        <v>62.35524674861928</v>
      </c>
      <c r="Q88" s="64" t="s">
        <v>2085</v>
      </c>
      <c r="R88" s="19"/>
    </row>
    <row r="89" spans="1:18" x14ac:dyDescent="0.25">
      <c r="A89" s="65" t="s">
        <v>1048</v>
      </c>
      <c r="B89" s="11">
        <v>310825</v>
      </c>
      <c r="C89" s="7" t="s">
        <v>780</v>
      </c>
      <c r="D89" s="7">
        <v>14</v>
      </c>
      <c r="E89" s="16">
        <v>11498</v>
      </c>
      <c r="F89" s="7" t="s">
        <v>129</v>
      </c>
      <c r="G89" s="8" t="s">
        <v>1469</v>
      </c>
      <c r="H89" s="8" t="s">
        <v>1048</v>
      </c>
      <c r="I89" s="8" t="s">
        <v>1470</v>
      </c>
      <c r="J89" s="8" t="s">
        <v>1471</v>
      </c>
      <c r="K89" s="8">
        <v>3108255</v>
      </c>
      <c r="L89" s="8">
        <v>31053</v>
      </c>
      <c r="M89" s="8">
        <v>3108</v>
      </c>
      <c r="N89" s="7" t="s">
        <v>1970</v>
      </c>
      <c r="O89" s="55">
        <v>1</v>
      </c>
      <c r="P89" s="40">
        <v>8.6971647242998777</v>
      </c>
      <c r="Q89" s="64" t="s">
        <v>2086</v>
      </c>
      <c r="R89" s="19"/>
    </row>
    <row r="90" spans="1:18" x14ac:dyDescent="0.25">
      <c r="A90" s="65" t="s">
        <v>892</v>
      </c>
      <c r="B90" s="11">
        <v>310830</v>
      </c>
      <c r="C90" s="7" t="s">
        <v>263</v>
      </c>
      <c r="D90" s="7">
        <v>773</v>
      </c>
      <c r="E90" s="16">
        <v>19756</v>
      </c>
      <c r="F90" s="7" t="s">
        <v>60</v>
      </c>
      <c r="G90" s="8" t="s">
        <v>1712</v>
      </c>
      <c r="H90" s="8" t="s">
        <v>892</v>
      </c>
      <c r="I90" s="8" t="s">
        <v>1713</v>
      </c>
      <c r="J90" s="8" t="s">
        <v>1714</v>
      </c>
      <c r="K90" s="8">
        <v>3108305</v>
      </c>
      <c r="L90" s="8">
        <v>31007</v>
      </c>
      <c r="M90" s="8">
        <v>3101</v>
      </c>
      <c r="N90" s="7" t="s">
        <v>1712</v>
      </c>
      <c r="O90" s="55">
        <v>12.571428571428571</v>
      </c>
      <c r="P90" s="40">
        <v>63.633471205854278</v>
      </c>
      <c r="Q90" s="64" t="s">
        <v>2085</v>
      </c>
      <c r="R90" s="19"/>
    </row>
    <row r="91" spans="1:18" x14ac:dyDescent="0.25">
      <c r="A91" s="65" t="s">
        <v>892</v>
      </c>
      <c r="B91" s="11">
        <v>310840</v>
      </c>
      <c r="C91" s="7" t="s">
        <v>137</v>
      </c>
      <c r="D91" s="7">
        <v>378</v>
      </c>
      <c r="E91" s="16">
        <v>15213</v>
      </c>
      <c r="F91" s="7" t="s">
        <v>53</v>
      </c>
      <c r="G91" s="8" t="s">
        <v>891</v>
      </c>
      <c r="H91" s="8" t="s">
        <v>892</v>
      </c>
      <c r="I91" s="8" t="s">
        <v>900</v>
      </c>
      <c r="J91" s="8" t="s">
        <v>901</v>
      </c>
      <c r="K91" s="8">
        <v>3108404</v>
      </c>
      <c r="L91" s="8">
        <v>31001</v>
      </c>
      <c r="M91" s="8">
        <v>3101</v>
      </c>
      <c r="N91" s="7" t="s">
        <v>891</v>
      </c>
      <c r="O91" s="55">
        <v>44.5</v>
      </c>
      <c r="P91" s="40">
        <v>292.51298231775456</v>
      </c>
      <c r="Q91" s="64" t="s">
        <v>2085</v>
      </c>
      <c r="R91" s="19"/>
    </row>
    <row r="92" spans="1:18" x14ac:dyDescent="0.25">
      <c r="A92" s="65" t="s">
        <v>1048</v>
      </c>
      <c r="B92" s="11">
        <v>310850</v>
      </c>
      <c r="C92" s="7" t="s">
        <v>750</v>
      </c>
      <c r="D92" s="7">
        <v>102</v>
      </c>
      <c r="E92" s="16">
        <v>6450</v>
      </c>
      <c r="F92" s="7" t="s">
        <v>48</v>
      </c>
      <c r="G92" s="8" t="s">
        <v>1272</v>
      </c>
      <c r="H92" s="8" t="s">
        <v>1048</v>
      </c>
      <c r="I92" s="8" t="s">
        <v>1229</v>
      </c>
      <c r="J92" s="8" t="s">
        <v>1273</v>
      </c>
      <c r="K92" s="8">
        <v>3108503</v>
      </c>
      <c r="L92" s="8">
        <v>31051</v>
      </c>
      <c r="M92" s="8">
        <v>3108</v>
      </c>
      <c r="N92" s="7" t="s">
        <v>1969</v>
      </c>
      <c r="O92" s="55">
        <v>3.7142857142857144</v>
      </c>
      <c r="P92" s="40">
        <v>57.585825027685495</v>
      </c>
      <c r="Q92" s="64" t="s">
        <v>2085</v>
      </c>
      <c r="R92" s="19"/>
    </row>
    <row r="93" spans="1:18" x14ac:dyDescent="0.25">
      <c r="A93" s="65" t="s">
        <v>1483</v>
      </c>
      <c r="B93" s="11">
        <v>310855</v>
      </c>
      <c r="C93" s="7" t="s">
        <v>621</v>
      </c>
      <c r="D93" s="7">
        <v>649</v>
      </c>
      <c r="E93" s="16">
        <v>16104</v>
      </c>
      <c r="F93" s="7" t="s">
        <v>61</v>
      </c>
      <c r="G93" s="8" t="s">
        <v>1482</v>
      </c>
      <c r="H93" s="8" t="s">
        <v>1483</v>
      </c>
      <c r="I93" s="8">
        <v>-46</v>
      </c>
      <c r="J93" s="8" t="s">
        <v>1053</v>
      </c>
      <c r="K93" s="8">
        <v>3108552</v>
      </c>
      <c r="L93" s="8">
        <v>31077</v>
      </c>
      <c r="M93" s="8">
        <v>3109</v>
      </c>
      <c r="N93" s="7" t="s">
        <v>1967</v>
      </c>
      <c r="O93" s="55">
        <v>5.7857142857142856</v>
      </c>
      <c r="P93" s="40">
        <v>35.927187566531828</v>
      </c>
      <c r="Q93" s="64" t="s">
        <v>2086</v>
      </c>
      <c r="R93" s="19"/>
    </row>
    <row r="94" spans="1:18" x14ac:dyDescent="0.25">
      <c r="A94" s="65" t="s">
        <v>1048</v>
      </c>
      <c r="B94" s="11">
        <v>310860</v>
      </c>
      <c r="C94" s="7" t="s">
        <v>230</v>
      </c>
      <c r="D94" s="7">
        <v>507</v>
      </c>
      <c r="E94" s="16">
        <v>32663</v>
      </c>
      <c r="F94" s="7" t="s">
        <v>129</v>
      </c>
      <c r="G94" s="17" t="s">
        <v>1075</v>
      </c>
      <c r="H94" s="8" t="s">
        <v>1048</v>
      </c>
      <c r="I94" s="8" t="s">
        <v>1041</v>
      </c>
      <c r="J94" s="8" t="s">
        <v>1076</v>
      </c>
      <c r="K94" s="8">
        <v>3108602</v>
      </c>
      <c r="L94" s="8">
        <v>31049</v>
      </c>
      <c r="M94" s="8">
        <v>3108</v>
      </c>
      <c r="N94" s="7" t="s">
        <v>1970</v>
      </c>
      <c r="O94" s="55">
        <v>20.642857142857142</v>
      </c>
      <c r="P94" s="40">
        <v>63.199513648033381</v>
      </c>
      <c r="Q94" s="64" t="s">
        <v>2085</v>
      </c>
      <c r="R94" s="19"/>
    </row>
    <row r="95" spans="1:18" x14ac:dyDescent="0.25">
      <c r="A95" s="65" t="s">
        <v>880</v>
      </c>
      <c r="B95" s="11">
        <v>310870</v>
      </c>
      <c r="C95" s="7" t="s">
        <v>336</v>
      </c>
      <c r="D95" s="7">
        <v>99</v>
      </c>
      <c r="E95" s="16">
        <v>4429</v>
      </c>
      <c r="F95" s="7" t="s">
        <v>161</v>
      </c>
      <c r="G95" s="8" t="s">
        <v>1874</v>
      </c>
      <c r="H95" s="8" t="s">
        <v>880</v>
      </c>
      <c r="I95" s="8" t="s">
        <v>1239</v>
      </c>
      <c r="J95" s="8" t="s">
        <v>986</v>
      </c>
      <c r="K95" s="8">
        <v>3108701</v>
      </c>
      <c r="L95" s="8">
        <v>31048</v>
      </c>
      <c r="M95" s="8">
        <v>3107</v>
      </c>
      <c r="N95" s="7" t="s">
        <v>1951</v>
      </c>
      <c r="O95" s="55">
        <v>4.7142857142857144</v>
      </c>
      <c r="P95" s="40">
        <v>106.44131213108409</v>
      </c>
      <c r="Q95" s="64" t="s">
        <v>2085</v>
      </c>
      <c r="R95" s="19"/>
    </row>
    <row r="96" spans="1:18" x14ac:dyDescent="0.25">
      <c r="A96" s="65" t="s">
        <v>1132</v>
      </c>
      <c r="B96" s="11">
        <v>310880</v>
      </c>
      <c r="C96" s="7" t="s">
        <v>433</v>
      </c>
      <c r="D96" s="7">
        <v>97</v>
      </c>
      <c r="E96" s="16">
        <v>4966</v>
      </c>
      <c r="F96" s="7" t="s">
        <v>6</v>
      </c>
      <c r="G96" s="8" t="s">
        <v>1361</v>
      </c>
      <c r="H96" s="8" t="s">
        <v>1132</v>
      </c>
      <c r="I96" s="8" t="s">
        <v>1365</v>
      </c>
      <c r="J96" s="8" t="s">
        <v>1339</v>
      </c>
      <c r="K96" s="8">
        <v>3108800</v>
      </c>
      <c r="L96" s="8">
        <v>31037</v>
      </c>
      <c r="M96" s="8">
        <v>3114</v>
      </c>
      <c r="N96" s="7" t="s">
        <v>1361</v>
      </c>
      <c r="O96" s="55">
        <v>3.2857142857142856</v>
      </c>
      <c r="P96" s="40">
        <v>66.164202289856746</v>
      </c>
      <c r="Q96" s="64" t="s">
        <v>2085</v>
      </c>
      <c r="R96" s="19"/>
    </row>
    <row r="97" spans="1:18" x14ac:dyDescent="0.25">
      <c r="A97" s="65" t="s">
        <v>892</v>
      </c>
      <c r="B97" s="11">
        <v>310890</v>
      </c>
      <c r="C97" s="7" t="s">
        <v>789</v>
      </c>
      <c r="D97" s="7">
        <v>475</v>
      </c>
      <c r="E97" s="16">
        <v>14738</v>
      </c>
      <c r="F97" s="7" t="s">
        <v>60</v>
      </c>
      <c r="G97" s="8" t="s">
        <v>1387</v>
      </c>
      <c r="H97" s="8" t="s">
        <v>892</v>
      </c>
      <c r="I97" s="8" t="s">
        <v>1063</v>
      </c>
      <c r="J97" s="8" t="s">
        <v>1388</v>
      </c>
      <c r="K97" s="8">
        <v>3108909</v>
      </c>
      <c r="L97" s="8">
        <v>31003</v>
      </c>
      <c r="M97" s="8">
        <v>3101</v>
      </c>
      <c r="N97" s="7" t="s">
        <v>1939</v>
      </c>
      <c r="O97" s="55">
        <v>8.6428571428571423</v>
      </c>
      <c r="P97" s="40">
        <v>58.643351491770538</v>
      </c>
      <c r="Q97" s="64" t="s">
        <v>2085</v>
      </c>
      <c r="R97" s="19"/>
    </row>
    <row r="98" spans="1:18" x14ac:dyDescent="0.25">
      <c r="A98" s="65" t="s">
        <v>1004</v>
      </c>
      <c r="B98" s="11">
        <v>310900</v>
      </c>
      <c r="C98" s="7" t="s">
        <v>95</v>
      </c>
      <c r="D98" s="7">
        <v>2136</v>
      </c>
      <c r="E98" s="16">
        <v>40814</v>
      </c>
      <c r="F98" s="7" t="s">
        <v>0</v>
      </c>
      <c r="G98" s="8" t="s">
        <v>1025</v>
      </c>
      <c r="H98" s="8" t="s">
        <v>1004</v>
      </c>
      <c r="I98" s="8" t="s">
        <v>1029</v>
      </c>
      <c r="J98" s="8" t="s">
        <v>1030</v>
      </c>
      <c r="K98" s="8">
        <v>3109006</v>
      </c>
      <c r="L98" s="8">
        <v>31017</v>
      </c>
      <c r="M98" s="8">
        <v>3103</v>
      </c>
      <c r="N98" s="7" t="s">
        <v>1025</v>
      </c>
      <c r="O98" s="55">
        <v>342.78571428571428</v>
      </c>
      <c r="P98" s="40">
        <v>839.87287275374683</v>
      </c>
      <c r="Q98" s="64" t="s">
        <v>2085</v>
      </c>
      <c r="R98" s="19"/>
    </row>
    <row r="99" spans="1:18" x14ac:dyDescent="0.25">
      <c r="A99" s="65" t="s">
        <v>892</v>
      </c>
      <c r="B99" s="11">
        <v>310910</v>
      </c>
      <c r="C99" s="7" t="s">
        <v>93</v>
      </c>
      <c r="D99" s="7">
        <v>297</v>
      </c>
      <c r="E99" s="16">
        <v>11215</v>
      </c>
      <c r="F99" s="7" t="s">
        <v>60</v>
      </c>
      <c r="G99" s="8" t="s">
        <v>1712</v>
      </c>
      <c r="H99" s="8" t="s">
        <v>892</v>
      </c>
      <c r="I99" s="8" t="s">
        <v>1715</v>
      </c>
      <c r="J99" s="8" t="s">
        <v>1399</v>
      </c>
      <c r="K99" s="8">
        <v>3109105</v>
      </c>
      <c r="L99" s="8">
        <v>31007</v>
      </c>
      <c r="M99" s="8">
        <v>3101</v>
      </c>
      <c r="N99" s="7" t="s">
        <v>1712</v>
      </c>
      <c r="O99" s="55">
        <v>13.285714285714286</v>
      </c>
      <c r="P99" s="40">
        <v>118.4637921151519</v>
      </c>
      <c r="Q99" s="64" t="s">
        <v>2085</v>
      </c>
      <c r="R99" s="19"/>
    </row>
    <row r="100" spans="1:18" x14ac:dyDescent="0.25">
      <c r="A100" s="65" t="s">
        <v>1004</v>
      </c>
      <c r="B100" s="11">
        <v>310920</v>
      </c>
      <c r="C100" s="7" t="s">
        <v>380</v>
      </c>
      <c r="D100" s="7">
        <v>154</v>
      </c>
      <c r="E100" s="16">
        <v>10666</v>
      </c>
      <c r="F100" s="7" t="s">
        <v>11</v>
      </c>
      <c r="G100" s="8" t="s">
        <v>1211</v>
      </c>
      <c r="H100" s="8" t="s">
        <v>1004</v>
      </c>
      <c r="I100" s="8" t="s">
        <v>1039</v>
      </c>
      <c r="J100" s="8" t="s">
        <v>1214</v>
      </c>
      <c r="K100" s="8">
        <v>3109204</v>
      </c>
      <c r="L100" s="8">
        <v>31019</v>
      </c>
      <c r="M100" s="8">
        <v>3103</v>
      </c>
      <c r="N100" s="7" t="s">
        <v>1211</v>
      </c>
      <c r="O100" s="55">
        <v>4.6428571428571432</v>
      </c>
      <c r="P100" s="40">
        <v>43.529506308429994</v>
      </c>
      <c r="Q100" s="64" t="s">
        <v>2086</v>
      </c>
      <c r="R100" s="19"/>
    </row>
    <row r="101" spans="1:18" x14ac:dyDescent="0.25">
      <c r="A101" s="65" t="s">
        <v>1132</v>
      </c>
      <c r="B101" s="11">
        <v>310925</v>
      </c>
      <c r="C101" s="7" t="s">
        <v>359</v>
      </c>
      <c r="D101" s="7">
        <v>286</v>
      </c>
      <c r="E101" s="16">
        <v>4126</v>
      </c>
      <c r="F101" s="7" t="s">
        <v>6</v>
      </c>
      <c r="G101" s="8" t="s">
        <v>1361</v>
      </c>
      <c r="H101" s="8" t="s">
        <v>1132</v>
      </c>
      <c r="I101" s="8" t="s">
        <v>1320</v>
      </c>
      <c r="J101" s="8" t="s">
        <v>1366</v>
      </c>
      <c r="K101" s="8">
        <v>3109253</v>
      </c>
      <c r="L101" s="8">
        <v>31037</v>
      </c>
      <c r="M101" s="8">
        <v>3114</v>
      </c>
      <c r="N101" s="7" t="s">
        <v>1361</v>
      </c>
      <c r="O101" s="55">
        <v>6.3571428571428568</v>
      </c>
      <c r="P101" s="40">
        <v>154.07520254829998</v>
      </c>
      <c r="Q101" s="64" t="s">
        <v>2085</v>
      </c>
      <c r="R101" s="19"/>
    </row>
    <row r="102" spans="1:18" x14ac:dyDescent="0.25">
      <c r="A102" s="65" t="s">
        <v>1483</v>
      </c>
      <c r="B102" s="11">
        <v>310930</v>
      </c>
      <c r="C102" s="7" t="s">
        <v>186</v>
      </c>
      <c r="D102" s="7">
        <v>697</v>
      </c>
      <c r="E102" s="16">
        <v>24788</v>
      </c>
      <c r="F102" s="7" t="s">
        <v>351</v>
      </c>
      <c r="G102" s="8" t="s">
        <v>1906</v>
      </c>
      <c r="H102" s="8" t="s">
        <v>1483</v>
      </c>
      <c r="I102" s="8" t="s">
        <v>1624</v>
      </c>
      <c r="J102" s="8" t="s">
        <v>1836</v>
      </c>
      <c r="K102" s="8">
        <v>3109303</v>
      </c>
      <c r="L102" s="8">
        <v>31058</v>
      </c>
      <c r="M102" s="8">
        <v>3109</v>
      </c>
      <c r="N102" s="7" t="s">
        <v>1957</v>
      </c>
      <c r="O102" s="55">
        <v>21.928571428571427</v>
      </c>
      <c r="P102" s="40">
        <v>88.464464372161643</v>
      </c>
      <c r="Q102" s="64" t="s">
        <v>2085</v>
      </c>
      <c r="R102" s="19"/>
    </row>
    <row r="103" spans="1:18" x14ac:dyDescent="0.25">
      <c r="A103" s="65" t="s">
        <v>1048</v>
      </c>
      <c r="B103" s="7">
        <v>310940</v>
      </c>
      <c r="C103" s="7" t="s">
        <v>276</v>
      </c>
      <c r="D103" s="7">
        <v>576</v>
      </c>
      <c r="E103" s="16">
        <v>28367</v>
      </c>
      <c r="F103" s="7" t="s">
        <v>92</v>
      </c>
      <c r="G103" s="8" t="s">
        <v>1675</v>
      </c>
      <c r="H103" s="8" t="s">
        <v>1048</v>
      </c>
      <c r="I103" s="8" t="s">
        <v>1676</v>
      </c>
      <c r="J103" s="8" t="s">
        <v>1677</v>
      </c>
      <c r="K103" s="8">
        <v>3109402</v>
      </c>
      <c r="L103" s="8">
        <v>31055</v>
      </c>
      <c r="M103" s="8">
        <v>3108</v>
      </c>
      <c r="N103" s="7" t="s">
        <v>1675</v>
      </c>
      <c r="O103" s="55">
        <v>3.2857142857142856</v>
      </c>
      <c r="P103" s="40">
        <v>11.582875474016589</v>
      </c>
      <c r="Q103" s="64" t="s">
        <v>2086</v>
      </c>
      <c r="R103" s="19"/>
    </row>
    <row r="104" spans="1:18" x14ac:dyDescent="0.25">
      <c r="A104" s="65" t="s">
        <v>1483</v>
      </c>
      <c r="B104" s="11">
        <v>310945</v>
      </c>
      <c r="C104" s="7" t="s">
        <v>342</v>
      </c>
      <c r="D104" s="7">
        <v>127</v>
      </c>
      <c r="E104" s="16">
        <v>7077</v>
      </c>
      <c r="F104" s="7" t="s">
        <v>351</v>
      </c>
      <c r="G104" s="8" t="s">
        <v>1906</v>
      </c>
      <c r="H104" s="8" t="s">
        <v>1483</v>
      </c>
      <c r="I104" s="8" t="s">
        <v>1631</v>
      </c>
      <c r="J104" s="8" t="s">
        <v>1910</v>
      </c>
      <c r="K104" s="8">
        <v>3109451</v>
      </c>
      <c r="L104" s="8">
        <v>31058</v>
      </c>
      <c r="M104" s="8">
        <v>3109</v>
      </c>
      <c r="N104" s="7" t="s">
        <v>1957</v>
      </c>
      <c r="O104" s="55">
        <v>9.9285714285714288</v>
      </c>
      <c r="P104" s="40">
        <v>140.29350612648619</v>
      </c>
      <c r="Q104" s="64" t="s">
        <v>2085</v>
      </c>
      <c r="R104" s="19"/>
    </row>
    <row r="105" spans="1:18" x14ac:dyDescent="0.25">
      <c r="A105" s="65" t="s">
        <v>892</v>
      </c>
      <c r="B105" s="11">
        <v>310950</v>
      </c>
      <c r="C105" s="7" t="s">
        <v>553</v>
      </c>
      <c r="D105" s="7">
        <v>254</v>
      </c>
      <c r="E105" s="16">
        <v>14293</v>
      </c>
      <c r="F105" s="7" t="s">
        <v>53</v>
      </c>
      <c r="G105" s="8" t="s">
        <v>1346</v>
      </c>
      <c r="H105" s="8" t="s">
        <v>892</v>
      </c>
      <c r="I105" s="8" t="s">
        <v>900</v>
      </c>
      <c r="J105" s="8" t="s">
        <v>1348</v>
      </c>
      <c r="K105" s="8">
        <v>3109501</v>
      </c>
      <c r="L105" s="8">
        <v>31002</v>
      </c>
      <c r="M105" s="8">
        <v>3101</v>
      </c>
      <c r="N105" s="7" t="s">
        <v>1938</v>
      </c>
      <c r="O105" s="55">
        <v>9.0714285714285712</v>
      </c>
      <c r="P105" s="40">
        <v>63.467631507930953</v>
      </c>
      <c r="Q105" s="64" t="s">
        <v>2085</v>
      </c>
      <c r="R105" s="19"/>
    </row>
    <row r="106" spans="1:18" x14ac:dyDescent="0.25">
      <c r="A106" s="65" t="s">
        <v>1004</v>
      </c>
      <c r="B106" s="11">
        <v>310960</v>
      </c>
      <c r="C106" s="7" t="s">
        <v>190</v>
      </c>
      <c r="D106" s="7">
        <v>170</v>
      </c>
      <c r="E106" s="16">
        <v>3751</v>
      </c>
      <c r="F106" s="7" t="s">
        <v>11</v>
      </c>
      <c r="G106" s="8" t="s">
        <v>1823</v>
      </c>
      <c r="H106" s="8" t="s">
        <v>1004</v>
      </c>
      <c r="I106" s="8" t="s">
        <v>1215</v>
      </c>
      <c r="J106" s="8" t="s">
        <v>1066</v>
      </c>
      <c r="K106" s="8">
        <v>3109600</v>
      </c>
      <c r="L106" s="8">
        <v>31024</v>
      </c>
      <c r="M106" s="8">
        <v>3103</v>
      </c>
      <c r="N106" s="7" t="s">
        <v>1823</v>
      </c>
      <c r="O106" s="55">
        <v>4</v>
      </c>
      <c r="P106" s="40">
        <v>106.63822980538524</v>
      </c>
      <c r="Q106" s="64" t="s">
        <v>2085</v>
      </c>
      <c r="R106" s="19"/>
    </row>
    <row r="107" spans="1:18" x14ac:dyDescent="0.25">
      <c r="A107" s="65" t="s">
        <v>892</v>
      </c>
      <c r="B107" s="11">
        <v>310970</v>
      </c>
      <c r="C107" s="7" t="s">
        <v>302</v>
      </c>
      <c r="D107" s="7">
        <v>376</v>
      </c>
      <c r="E107" s="16">
        <v>11618</v>
      </c>
      <c r="F107" s="7" t="s">
        <v>60</v>
      </c>
      <c r="G107" s="8" t="s">
        <v>1712</v>
      </c>
      <c r="H107" s="8" t="s">
        <v>892</v>
      </c>
      <c r="I107" s="8" t="s">
        <v>1716</v>
      </c>
      <c r="J107" s="8" t="s">
        <v>1717</v>
      </c>
      <c r="K107" s="8">
        <v>3109709</v>
      </c>
      <c r="L107" s="8">
        <v>31007</v>
      </c>
      <c r="M107" s="8">
        <v>3101</v>
      </c>
      <c r="N107" s="7" t="s">
        <v>1712</v>
      </c>
      <c r="O107" s="55">
        <v>11.928571428571429</v>
      </c>
      <c r="P107" s="40">
        <v>102.67319184516637</v>
      </c>
      <c r="Q107" s="64" t="s">
        <v>2085</v>
      </c>
      <c r="R107" s="19"/>
    </row>
    <row r="108" spans="1:18" x14ac:dyDescent="0.25">
      <c r="A108" s="65" t="s">
        <v>1437</v>
      </c>
      <c r="B108" s="11">
        <v>310980</v>
      </c>
      <c r="C108" s="7" t="s">
        <v>803</v>
      </c>
      <c r="D108" s="7">
        <v>107</v>
      </c>
      <c r="E108" s="16">
        <v>2743</v>
      </c>
      <c r="F108" s="7" t="s">
        <v>104</v>
      </c>
      <c r="G108" s="8" t="s">
        <v>1436</v>
      </c>
      <c r="H108" s="8" t="s">
        <v>1437</v>
      </c>
      <c r="I108" s="8" t="s">
        <v>1438</v>
      </c>
      <c r="J108" s="8" t="s">
        <v>1439</v>
      </c>
      <c r="K108" s="8">
        <v>3109808</v>
      </c>
      <c r="L108" s="8">
        <v>31073</v>
      </c>
      <c r="M108" s="8">
        <v>3113</v>
      </c>
      <c r="N108" s="7" t="s">
        <v>1436</v>
      </c>
      <c r="O108" s="55">
        <v>5.8571428571428568</v>
      </c>
      <c r="P108" s="40">
        <v>213.53054528409979</v>
      </c>
      <c r="Q108" s="64" t="s">
        <v>2085</v>
      </c>
      <c r="R108" s="19"/>
    </row>
    <row r="109" spans="1:18" x14ac:dyDescent="0.25">
      <c r="A109" s="65" t="s">
        <v>1004</v>
      </c>
      <c r="B109" s="11">
        <v>310990</v>
      </c>
      <c r="C109" s="7" t="s">
        <v>216</v>
      </c>
      <c r="D109" s="7">
        <v>553</v>
      </c>
      <c r="E109" s="16">
        <v>11831</v>
      </c>
      <c r="F109" s="7" t="s">
        <v>11</v>
      </c>
      <c r="G109" s="8" t="s">
        <v>1823</v>
      </c>
      <c r="H109" s="8" t="s">
        <v>1004</v>
      </c>
      <c r="I109" s="8" t="s">
        <v>1472</v>
      </c>
      <c r="J109" s="8" t="s">
        <v>1386</v>
      </c>
      <c r="K109" s="8">
        <v>3109907</v>
      </c>
      <c r="L109" s="8">
        <v>31024</v>
      </c>
      <c r="M109" s="8">
        <v>3103</v>
      </c>
      <c r="N109" s="7" t="s">
        <v>1823</v>
      </c>
      <c r="O109" s="55">
        <v>23.285714285714285</v>
      </c>
      <c r="P109" s="40">
        <v>196.81949358223554</v>
      </c>
      <c r="Q109" s="64" t="s">
        <v>2085</v>
      </c>
      <c r="R109" s="19"/>
    </row>
    <row r="110" spans="1:18" x14ac:dyDescent="0.25">
      <c r="A110" s="65" t="s">
        <v>1004</v>
      </c>
      <c r="B110" s="11">
        <v>311000</v>
      </c>
      <c r="C110" s="7" t="s">
        <v>98</v>
      </c>
      <c r="D110" s="7">
        <v>998</v>
      </c>
      <c r="E110" s="16">
        <v>44934</v>
      </c>
      <c r="F110" s="7" t="s">
        <v>0</v>
      </c>
      <c r="G110" s="8" t="s">
        <v>1003</v>
      </c>
      <c r="H110" s="8" t="s">
        <v>1004</v>
      </c>
      <c r="I110" s="8" t="s">
        <v>1009</v>
      </c>
      <c r="J110" s="8" t="s">
        <v>1010</v>
      </c>
      <c r="K110" s="8">
        <v>3110004</v>
      </c>
      <c r="L110" s="8">
        <v>31016</v>
      </c>
      <c r="M110" s="8">
        <v>3103</v>
      </c>
      <c r="N110" s="7" t="s">
        <v>1968</v>
      </c>
      <c r="O110" s="55">
        <v>137.92857142857142</v>
      </c>
      <c r="P110" s="40">
        <v>306.95814178255091</v>
      </c>
      <c r="Q110" s="64" t="s">
        <v>2085</v>
      </c>
      <c r="R110" s="19"/>
    </row>
    <row r="111" spans="1:18" x14ac:dyDescent="0.25">
      <c r="A111" s="65" t="s">
        <v>880</v>
      </c>
      <c r="B111" s="11">
        <v>311010</v>
      </c>
      <c r="C111" s="7" t="s">
        <v>451</v>
      </c>
      <c r="D111" s="7">
        <v>87</v>
      </c>
      <c r="E111" s="16">
        <v>5412</v>
      </c>
      <c r="F111" s="7" t="s">
        <v>35</v>
      </c>
      <c r="G111" s="8" t="s">
        <v>1110</v>
      </c>
      <c r="H111" s="8" t="s">
        <v>880</v>
      </c>
      <c r="I111" s="8" t="s">
        <v>1111</v>
      </c>
      <c r="J111" s="8" t="s">
        <v>1112</v>
      </c>
      <c r="K111" s="8">
        <v>3110103</v>
      </c>
      <c r="L111" s="8">
        <v>31042</v>
      </c>
      <c r="M111" s="8">
        <v>3107</v>
      </c>
      <c r="N111" s="7" t="s">
        <v>1110</v>
      </c>
      <c r="O111" s="55">
        <v>10.357142857142858</v>
      </c>
      <c r="P111" s="40">
        <v>191.37366698342311</v>
      </c>
      <c r="Q111" s="64" t="s">
        <v>2085</v>
      </c>
      <c r="R111" s="19"/>
    </row>
    <row r="112" spans="1:18" x14ac:dyDescent="0.25">
      <c r="A112" s="65" t="s">
        <v>1551</v>
      </c>
      <c r="B112" s="11">
        <v>311020</v>
      </c>
      <c r="C112" s="7" t="s">
        <v>744</v>
      </c>
      <c r="D112" s="7">
        <v>182</v>
      </c>
      <c r="E112" s="16">
        <v>4060</v>
      </c>
      <c r="F112" s="7" t="s">
        <v>32</v>
      </c>
      <c r="G112" s="8" t="s">
        <v>1929</v>
      </c>
      <c r="H112" s="8" t="s">
        <v>1551</v>
      </c>
      <c r="I112" s="8" t="s">
        <v>1877</v>
      </c>
      <c r="J112" s="8" t="s">
        <v>1175</v>
      </c>
      <c r="K112" s="8">
        <v>3110202</v>
      </c>
      <c r="L112" s="8">
        <v>31061</v>
      </c>
      <c r="M112" s="8">
        <v>3110</v>
      </c>
      <c r="N112" s="7" t="s">
        <v>1952</v>
      </c>
      <c r="O112" s="55">
        <v>9.2142857142857135</v>
      </c>
      <c r="P112" s="40">
        <v>226.95285010555943</v>
      </c>
      <c r="Q112" s="64" t="s">
        <v>2085</v>
      </c>
      <c r="R112" s="19"/>
    </row>
    <row r="113" spans="1:18" x14ac:dyDescent="0.25">
      <c r="A113" s="65" t="s">
        <v>892</v>
      </c>
      <c r="B113" s="11">
        <v>311030</v>
      </c>
      <c r="C113" s="7" t="s">
        <v>43</v>
      </c>
      <c r="D113" s="7">
        <v>401</v>
      </c>
      <c r="E113" s="16">
        <v>14749</v>
      </c>
      <c r="F113" s="7" t="s">
        <v>60</v>
      </c>
      <c r="G113" s="8" t="s">
        <v>1690</v>
      </c>
      <c r="H113" s="8" t="s">
        <v>892</v>
      </c>
      <c r="I113" s="8" t="s">
        <v>898</v>
      </c>
      <c r="J113" s="8" t="s">
        <v>1693</v>
      </c>
      <c r="K113" s="8">
        <v>3110301</v>
      </c>
      <c r="L113" s="8">
        <v>31006</v>
      </c>
      <c r="M113" s="8">
        <v>3101</v>
      </c>
      <c r="N113" s="7" t="s">
        <v>1945</v>
      </c>
      <c r="O113" s="55">
        <v>30.285714285714285</v>
      </c>
      <c r="P113" s="40">
        <v>205.34079792334589</v>
      </c>
      <c r="Q113" s="64" t="s">
        <v>2085</v>
      </c>
      <c r="R113" s="19"/>
    </row>
    <row r="114" spans="1:18" x14ac:dyDescent="0.25">
      <c r="A114" s="65" t="s">
        <v>1060</v>
      </c>
      <c r="B114" s="11">
        <v>311040</v>
      </c>
      <c r="C114" s="7" t="s">
        <v>665</v>
      </c>
      <c r="D114" s="7">
        <v>49</v>
      </c>
      <c r="E114" s="16">
        <v>3101</v>
      </c>
      <c r="F114" s="7" t="s">
        <v>55</v>
      </c>
      <c r="G114" s="8" t="s">
        <v>1099</v>
      </c>
      <c r="H114" s="8" t="s">
        <v>1060</v>
      </c>
      <c r="I114" s="8" t="s">
        <v>1087</v>
      </c>
      <c r="J114" s="8" t="s">
        <v>1102</v>
      </c>
      <c r="K114" s="8">
        <v>3110400</v>
      </c>
      <c r="L114" s="8">
        <v>31089</v>
      </c>
      <c r="M114" s="8">
        <v>3105</v>
      </c>
      <c r="N114" s="7" t="s">
        <v>1099</v>
      </c>
      <c r="O114" s="55">
        <v>9.7857142857142865</v>
      </c>
      <c r="P114" s="40">
        <v>315.56640714976737</v>
      </c>
      <c r="Q114" s="64" t="s">
        <v>2085</v>
      </c>
      <c r="R114" s="19"/>
    </row>
    <row r="115" spans="1:18" x14ac:dyDescent="0.25">
      <c r="A115" s="65" t="s">
        <v>892</v>
      </c>
      <c r="B115" s="11">
        <v>311050</v>
      </c>
      <c r="C115" s="7" t="s">
        <v>106</v>
      </c>
      <c r="D115" s="7">
        <v>1768</v>
      </c>
      <c r="E115" s="16">
        <v>22169</v>
      </c>
      <c r="F115" s="7" t="s">
        <v>60</v>
      </c>
      <c r="G115" s="8" t="s">
        <v>1712</v>
      </c>
      <c r="H115" s="8" t="s">
        <v>892</v>
      </c>
      <c r="I115" s="8" t="s">
        <v>895</v>
      </c>
      <c r="J115" s="8" t="s">
        <v>1718</v>
      </c>
      <c r="K115" s="8">
        <v>3110509</v>
      </c>
      <c r="L115" s="8">
        <v>31007</v>
      </c>
      <c r="M115" s="8">
        <v>3101</v>
      </c>
      <c r="N115" s="7" t="s">
        <v>1712</v>
      </c>
      <c r="O115" s="55">
        <v>91.142857142857139</v>
      </c>
      <c r="P115" s="40">
        <v>411.12750752337564</v>
      </c>
      <c r="Q115" s="64" t="s">
        <v>2085</v>
      </c>
      <c r="R115" s="19"/>
    </row>
    <row r="116" spans="1:18" x14ac:dyDescent="0.25">
      <c r="A116" s="65" t="s">
        <v>892</v>
      </c>
      <c r="B116" s="11">
        <v>311060</v>
      </c>
      <c r="C116" s="7" t="s">
        <v>212</v>
      </c>
      <c r="D116" s="7">
        <v>1421</v>
      </c>
      <c r="E116" s="16">
        <v>30080</v>
      </c>
      <c r="F116" s="7" t="s">
        <v>60</v>
      </c>
      <c r="G116" s="8" t="s">
        <v>1712</v>
      </c>
      <c r="H116" s="8" t="s">
        <v>892</v>
      </c>
      <c r="I116" s="8" t="s">
        <v>1685</v>
      </c>
      <c r="J116" s="8" t="s">
        <v>1719</v>
      </c>
      <c r="K116" s="8">
        <v>3110608</v>
      </c>
      <c r="L116" s="8">
        <v>31007</v>
      </c>
      <c r="M116" s="8">
        <v>3101</v>
      </c>
      <c r="N116" s="7" t="s">
        <v>1712</v>
      </c>
      <c r="O116" s="55">
        <v>177.85714285714286</v>
      </c>
      <c r="P116" s="40">
        <v>591.28039513677822</v>
      </c>
      <c r="Q116" s="64" t="s">
        <v>2085</v>
      </c>
      <c r="R116" s="19"/>
    </row>
    <row r="117" spans="1:18" x14ac:dyDescent="0.25">
      <c r="A117" s="65" t="s">
        <v>892</v>
      </c>
      <c r="B117" s="11">
        <v>311070</v>
      </c>
      <c r="C117" s="7" t="s">
        <v>47</v>
      </c>
      <c r="D117" s="7">
        <v>192</v>
      </c>
      <c r="E117" s="16">
        <v>13063</v>
      </c>
      <c r="F117" s="7" t="s">
        <v>56</v>
      </c>
      <c r="G117" s="8" t="s">
        <v>1861</v>
      </c>
      <c r="H117" s="8" t="s">
        <v>892</v>
      </c>
      <c r="I117" s="8" t="s">
        <v>1510</v>
      </c>
      <c r="J117" s="8" t="s">
        <v>1862</v>
      </c>
      <c r="K117" s="8">
        <v>3110707</v>
      </c>
      <c r="L117" s="8">
        <v>31010</v>
      </c>
      <c r="M117" s="8">
        <v>3101</v>
      </c>
      <c r="N117" s="7" t="s">
        <v>1949</v>
      </c>
      <c r="O117" s="55">
        <v>1.0714285714285714</v>
      </c>
      <c r="P117" s="40">
        <v>8.2020100392602888</v>
      </c>
      <c r="Q117" s="64" t="s">
        <v>2086</v>
      </c>
      <c r="R117" s="19"/>
    </row>
    <row r="118" spans="1:18" x14ac:dyDescent="0.25">
      <c r="A118" s="65" t="s">
        <v>863</v>
      </c>
      <c r="B118" s="11">
        <v>311080</v>
      </c>
      <c r="C118" s="7" t="s">
        <v>810</v>
      </c>
      <c r="D118" s="7">
        <v>88</v>
      </c>
      <c r="E118" s="16">
        <v>3731</v>
      </c>
      <c r="F118" s="7" t="s">
        <v>112</v>
      </c>
      <c r="G118" s="8" t="s">
        <v>1411</v>
      </c>
      <c r="H118" s="8" t="s">
        <v>863</v>
      </c>
      <c r="I118" s="8" t="s">
        <v>1412</v>
      </c>
      <c r="J118" s="8" t="s">
        <v>1232</v>
      </c>
      <c r="K118" s="8">
        <v>3110806</v>
      </c>
      <c r="L118" s="8">
        <v>31096</v>
      </c>
      <c r="M118" s="8">
        <v>3111</v>
      </c>
      <c r="N118" s="7" t="s">
        <v>863</v>
      </c>
      <c r="O118" s="55">
        <v>3.0714285714285716</v>
      </c>
      <c r="P118" s="40">
        <v>82.321859325343652</v>
      </c>
      <c r="Q118" s="64" t="s">
        <v>2085</v>
      </c>
      <c r="R118" s="19"/>
    </row>
    <row r="119" spans="1:18" x14ac:dyDescent="0.25">
      <c r="A119" s="65" t="s">
        <v>892</v>
      </c>
      <c r="B119" s="11">
        <v>311090</v>
      </c>
      <c r="C119" s="7" t="s">
        <v>41</v>
      </c>
      <c r="D119" s="7">
        <v>801</v>
      </c>
      <c r="E119" s="16">
        <v>16806</v>
      </c>
      <c r="F119" s="7" t="s">
        <v>56</v>
      </c>
      <c r="G119" s="8" t="s">
        <v>1861</v>
      </c>
      <c r="H119" s="8" t="s">
        <v>892</v>
      </c>
      <c r="I119" s="8" t="s">
        <v>1863</v>
      </c>
      <c r="J119" s="8" t="s">
        <v>1792</v>
      </c>
      <c r="K119" s="8">
        <v>3110905</v>
      </c>
      <c r="L119" s="8">
        <v>31010</v>
      </c>
      <c r="M119" s="8">
        <v>3101</v>
      </c>
      <c r="N119" s="7" t="s">
        <v>1949</v>
      </c>
      <c r="O119" s="55">
        <v>55.142857142857146</v>
      </c>
      <c r="P119" s="40">
        <v>328.11410890668299</v>
      </c>
      <c r="Q119" s="64" t="s">
        <v>2085</v>
      </c>
      <c r="R119" s="19"/>
    </row>
    <row r="120" spans="1:18" x14ac:dyDescent="0.25">
      <c r="A120" s="65" t="s">
        <v>892</v>
      </c>
      <c r="B120" s="11">
        <v>311100</v>
      </c>
      <c r="C120" s="7" t="s">
        <v>284</v>
      </c>
      <c r="D120" s="7">
        <v>574</v>
      </c>
      <c r="E120" s="16">
        <v>21282</v>
      </c>
      <c r="F120" s="7" t="s">
        <v>53</v>
      </c>
      <c r="G120" s="8" t="s">
        <v>891</v>
      </c>
      <c r="H120" s="8" t="s">
        <v>892</v>
      </c>
      <c r="I120" s="8" t="s">
        <v>902</v>
      </c>
      <c r="J120" s="8" t="s">
        <v>903</v>
      </c>
      <c r="K120" s="8">
        <v>3111002</v>
      </c>
      <c r="L120" s="8">
        <v>31001</v>
      </c>
      <c r="M120" s="8">
        <v>3101</v>
      </c>
      <c r="N120" s="7" t="s">
        <v>891</v>
      </c>
      <c r="O120" s="55">
        <v>10.785714285714286</v>
      </c>
      <c r="P120" s="40">
        <v>50.679984426812737</v>
      </c>
      <c r="Q120" s="64" t="s">
        <v>2085</v>
      </c>
      <c r="R120" s="19"/>
    </row>
    <row r="121" spans="1:18" x14ac:dyDescent="0.25">
      <c r="A121" s="65" t="s">
        <v>1437</v>
      </c>
      <c r="B121" s="11">
        <v>311110</v>
      </c>
      <c r="C121" s="7" t="s">
        <v>312</v>
      </c>
      <c r="D121" s="7">
        <v>348</v>
      </c>
      <c r="E121" s="16">
        <v>20040</v>
      </c>
      <c r="F121" s="7" t="s">
        <v>104</v>
      </c>
      <c r="G121" s="8" t="s">
        <v>1436</v>
      </c>
      <c r="H121" s="8" t="s">
        <v>1437</v>
      </c>
      <c r="I121" s="8" t="s">
        <v>1440</v>
      </c>
      <c r="J121" s="8" t="s">
        <v>1296</v>
      </c>
      <c r="K121" s="8">
        <v>3111101</v>
      </c>
      <c r="L121" s="8">
        <v>31073</v>
      </c>
      <c r="M121" s="8">
        <v>3113</v>
      </c>
      <c r="N121" s="7" t="s">
        <v>1436</v>
      </c>
      <c r="O121" s="55">
        <v>20.785714285714285</v>
      </c>
      <c r="P121" s="40">
        <v>103.72112917023095</v>
      </c>
      <c r="Q121" s="64" t="s">
        <v>2085</v>
      </c>
      <c r="R121" s="19"/>
    </row>
    <row r="122" spans="1:18" x14ac:dyDescent="0.25">
      <c r="A122" s="65" t="s">
        <v>1048</v>
      </c>
      <c r="B122" s="11">
        <v>311115</v>
      </c>
      <c r="C122" s="7" t="s">
        <v>781</v>
      </c>
      <c r="D122" s="7">
        <v>52</v>
      </c>
      <c r="E122" s="16">
        <v>3890</v>
      </c>
      <c r="F122" s="7" t="s">
        <v>129</v>
      </c>
      <c r="G122" s="17" t="s">
        <v>1075</v>
      </c>
      <c r="H122" s="8" t="s">
        <v>1048</v>
      </c>
      <c r="I122" s="8" t="s">
        <v>1077</v>
      </c>
      <c r="J122" s="8" t="s">
        <v>1078</v>
      </c>
      <c r="K122" s="8">
        <v>3111150</v>
      </c>
      <c r="L122" s="8">
        <v>31049</v>
      </c>
      <c r="M122" s="8">
        <v>3108</v>
      </c>
      <c r="N122" s="7" t="s">
        <v>1970</v>
      </c>
      <c r="O122" s="55">
        <v>6</v>
      </c>
      <c r="P122" s="40">
        <v>154.24164524421593</v>
      </c>
      <c r="Q122" s="64" t="s">
        <v>2085</v>
      </c>
      <c r="R122" s="19"/>
    </row>
    <row r="123" spans="1:18" x14ac:dyDescent="0.25">
      <c r="A123" s="65" t="s">
        <v>1060</v>
      </c>
      <c r="B123" s="11">
        <v>311120</v>
      </c>
      <c r="C123" s="7" t="s">
        <v>14</v>
      </c>
      <c r="D123" s="7">
        <v>2386</v>
      </c>
      <c r="E123" s="16">
        <v>55042</v>
      </c>
      <c r="F123" s="7" t="s">
        <v>55</v>
      </c>
      <c r="G123" s="8" t="s">
        <v>1099</v>
      </c>
      <c r="H123" s="8" t="s">
        <v>1060</v>
      </c>
      <c r="I123" s="8" t="s">
        <v>1103</v>
      </c>
      <c r="J123" s="8" t="s">
        <v>1104</v>
      </c>
      <c r="K123" s="8">
        <v>3111200</v>
      </c>
      <c r="L123" s="8">
        <v>31089</v>
      </c>
      <c r="M123" s="8">
        <v>3105</v>
      </c>
      <c r="N123" s="7" t="s">
        <v>1099</v>
      </c>
      <c r="O123" s="55">
        <v>682.78571428571433</v>
      </c>
      <c r="P123" s="40">
        <v>1240.4812948034489</v>
      </c>
      <c r="Q123" s="64" t="s">
        <v>2085</v>
      </c>
      <c r="R123" s="19"/>
    </row>
    <row r="124" spans="1:18" x14ac:dyDescent="0.25">
      <c r="A124" s="65" t="s">
        <v>892</v>
      </c>
      <c r="B124" s="11">
        <v>311130</v>
      </c>
      <c r="C124" s="7" t="s">
        <v>457</v>
      </c>
      <c r="D124" s="7">
        <v>285</v>
      </c>
      <c r="E124" s="16">
        <v>11841</v>
      </c>
      <c r="F124" s="7" t="s">
        <v>53</v>
      </c>
      <c r="G124" s="8" t="s">
        <v>891</v>
      </c>
      <c r="H124" s="8" t="s">
        <v>892</v>
      </c>
      <c r="I124" s="8" t="s">
        <v>904</v>
      </c>
      <c r="J124" s="8" t="s">
        <v>905</v>
      </c>
      <c r="K124" s="8">
        <v>3111309</v>
      </c>
      <c r="L124" s="8">
        <v>31001</v>
      </c>
      <c r="M124" s="8">
        <v>3101</v>
      </c>
      <c r="N124" s="7" t="s">
        <v>891</v>
      </c>
      <c r="O124" s="55">
        <v>9.1428571428571423</v>
      </c>
      <c r="P124" s="40">
        <v>77.213555804890987</v>
      </c>
      <c r="Q124" s="64" t="s">
        <v>2085</v>
      </c>
      <c r="R124" s="19"/>
    </row>
    <row r="125" spans="1:18" x14ac:dyDescent="0.25">
      <c r="A125" s="65" t="s">
        <v>959</v>
      </c>
      <c r="B125" s="11">
        <v>311140</v>
      </c>
      <c r="C125" s="7" t="s">
        <v>391</v>
      </c>
      <c r="D125" s="7">
        <v>354</v>
      </c>
      <c r="E125" s="16">
        <v>8297</v>
      </c>
      <c r="F125" s="7" t="s">
        <v>5</v>
      </c>
      <c r="G125" s="8" t="s">
        <v>1881</v>
      </c>
      <c r="H125" s="8" t="s">
        <v>959</v>
      </c>
      <c r="I125" s="8" t="s">
        <v>1883</v>
      </c>
      <c r="J125" s="8" t="s">
        <v>1018</v>
      </c>
      <c r="K125" s="8">
        <v>3111408</v>
      </c>
      <c r="L125" s="8">
        <v>31072</v>
      </c>
      <c r="M125" s="8">
        <v>3112</v>
      </c>
      <c r="N125" s="7" t="s">
        <v>1964</v>
      </c>
      <c r="O125" s="55">
        <v>22.928571428571427</v>
      </c>
      <c r="P125" s="40">
        <v>276.34773325987015</v>
      </c>
      <c r="Q125" s="64" t="s">
        <v>2085</v>
      </c>
      <c r="R125" s="19"/>
    </row>
    <row r="126" spans="1:18" x14ac:dyDescent="0.25">
      <c r="A126" s="65" t="s">
        <v>959</v>
      </c>
      <c r="B126" s="11">
        <v>311150</v>
      </c>
      <c r="C126" s="7" t="s">
        <v>16</v>
      </c>
      <c r="D126" s="7">
        <v>450</v>
      </c>
      <c r="E126" s="16">
        <v>15529</v>
      </c>
      <c r="F126" s="7" t="s">
        <v>5</v>
      </c>
      <c r="G126" s="8" t="s">
        <v>958</v>
      </c>
      <c r="H126" s="8" t="s">
        <v>959</v>
      </c>
      <c r="I126" s="8" t="s">
        <v>962</v>
      </c>
      <c r="J126" s="8" t="s">
        <v>963</v>
      </c>
      <c r="K126" s="8">
        <v>3111507</v>
      </c>
      <c r="L126" s="8">
        <v>31070</v>
      </c>
      <c r="M126" s="8">
        <v>3112</v>
      </c>
      <c r="N126" s="7" t="s">
        <v>1937</v>
      </c>
      <c r="O126" s="55">
        <v>31</v>
      </c>
      <c r="P126" s="40">
        <v>199.62650524824522</v>
      </c>
      <c r="Q126" s="64" t="s">
        <v>2085</v>
      </c>
      <c r="R126" s="19"/>
    </row>
    <row r="127" spans="1:18" x14ac:dyDescent="0.25">
      <c r="A127" s="65" t="s">
        <v>892</v>
      </c>
      <c r="B127" s="11">
        <v>311160</v>
      </c>
      <c r="C127" s="7" t="s">
        <v>542</v>
      </c>
      <c r="D127" s="7">
        <v>562</v>
      </c>
      <c r="E127" s="16">
        <v>29317</v>
      </c>
      <c r="F127" s="7" t="s">
        <v>53</v>
      </c>
      <c r="G127" s="8" t="s">
        <v>891</v>
      </c>
      <c r="H127" s="8" t="s">
        <v>892</v>
      </c>
      <c r="I127" s="8" t="s">
        <v>906</v>
      </c>
      <c r="J127" s="8" t="s">
        <v>907</v>
      </c>
      <c r="K127" s="8">
        <v>3111606</v>
      </c>
      <c r="L127" s="8">
        <v>31001</v>
      </c>
      <c r="M127" s="8">
        <v>3101</v>
      </c>
      <c r="N127" s="7" t="s">
        <v>891</v>
      </c>
      <c r="O127" s="55">
        <v>24.571428571428573</v>
      </c>
      <c r="P127" s="40">
        <v>83.812902314113217</v>
      </c>
      <c r="Q127" s="64" t="s">
        <v>2085</v>
      </c>
      <c r="R127" s="19"/>
    </row>
    <row r="128" spans="1:18" x14ac:dyDescent="0.25">
      <c r="A128" s="65" t="s">
        <v>1551</v>
      </c>
      <c r="B128" s="11">
        <v>311170</v>
      </c>
      <c r="C128" s="7" t="s">
        <v>811</v>
      </c>
      <c r="D128" s="7">
        <v>101</v>
      </c>
      <c r="E128" s="16">
        <v>4730</v>
      </c>
      <c r="F128" s="7" t="s">
        <v>32</v>
      </c>
      <c r="G128" s="8" t="s">
        <v>1929</v>
      </c>
      <c r="H128" s="8" t="s">
        <v>1551</v>
      </c>
      <c r="I128" s="8" t="s">
        <v>1199</v>
      </c>
      <c r="J128" s="8" t="s">
        <v>1179</v>
      </c>
      <c r="K128" s="8">
        <v>3111705</v>
      </c>
      <c r="L128" s="8">
        <v>31061</v>
      </c>
      <c r="M128" s="8">
        <v>3110</v>
      </c>
      <c r="N128" s="7" t="s">
        <v>1952</v>
      </c>
      <c r="O128" s="55">
        <v>1.5714285714285714</v>
      </c>
      <c r="P128" s="40">
        <v>33.222591362126245</v>
      </c>
      <c r="Q128" s="64" t="s">
        <v>2086</v>
      </c>
      <c r="R128" s="19"/>
    </row>
    <row r="129" spans="1:18" x14ac:dyDescent="0.25">
      <c r="A129" s="65" t="s">
        <v>1437</v>
      </c>
      <c r="B129" s="11">
        <v>311180</v>
      </c>
      <c r="C129" s="7" t="s">
        <v>692</v>
      </c>
      <c r="D129" s="7">
        <v>592</v>
      </c>
      <c r="E129" s="16">
        <v>12047</v>
      </c>
      <c r="F129" s="7" t="s">
        <v>104</v>
      </c>
      <c r="G129" s="8" t="s">
        <v>1436</v>
      </c>
      <c r="H129" s="8" t="s">
        <v>1437</v>
      </c>
      <c r="I129" s="8" t="s">
        <v>1441</v>
      </c>
      <c r="J129" s="8" t="s">
        <v>1219</v>
      </c>
      <c r="K129" s="8">
        <v>3111804</v>
      </c>
      <c r="L129" s="8">
        <v>31073</v>
      </c>
      <c r="M129" s="8">
        <v>3113</v>
      </c>
      <c r="N129" s="7" t="s">
        <v>1436</v>
      </c>
      <c r="O129" s="55">
        <v>49.642857142857146</v>
      </c>
      <c r="P129" s="40">
        <v>412.07650986019047</v>
      </c>
      <c r="Q129" s="64" t="s">
        <v>2085</v>
      </c>
      <c r="R129" s="19"/>
    </row>
    <row r="130" spans="1:18" x14ac:dyDescent="0.25">
      <c r="A130" s="65" t="s">
        <v>1060</v>
      </c>
      <c r="B130" s="11">
        <v>311190</v>
      </c>
      <c r="C130" s="7" t="s">
        <v>346</v>
      </c>
      <c r="D130" s="7">
        <v>172</v>
      </c>
      <c r="E130" s="16">
        <v>5623</v>
      </c>
      <c r="F130" s="7" t="s">
        <v>55</v>
      </c>
      <c r="G130" s="8" t="s">
        <v>1099</v>
      </c>
      <c r="H130" s="8" t="s">
        <v>1060</v>
      </c>
      <c r="I130" s="8" t="s">
        <v>1105</v>
      </c>
      <c r="J130" s="8" t="s">
        <v>981</v>
      </c>
      <c r="K130" s="8">
        <v>3111903</v>
      </c>
      <c r="L130" s="8">
        <v>31089</v>
      </c>
      <c r="M130" s="8">
        <v>3105</v>
      </c>
      <c r="N130" s="7" t="s">
        <v>1099</v>
      </c>
      <c r="O130" s="55">
        <v>9.2857142857142865</v>
      </c>
      <c r="P130" s="40">
        <v>165.13808084144205</v>
      </c>
      <c r="Q130" s="64" t="s">
        <v>2085</v>
      </c>
      <c r="R130" s="19"/>
    </row>
    <row r="131" spans="1:18" x14ac:dyDescent="0.25">
      <c r="A131" s="65" t="s">
        <v>1060</v>
      </c>
      <c r="B131" s="11">
        <v>311200</v>
      </c>
      <c r="C131" s="7" t="s">
        <v>215</v>
      </c>
      <c r="D131" s="7">
        <v>245</v>
      </c>
      <c r="E131" s="16">
        <v>15292</v>
      </c>
      <c r="F131" s="7" t="s">
        <v>55</v>
      </c>
      <c r="G131" s="8" t="s">
        <v>1099</v>
      </c>
      <c r="H131" s="8" t="s">
        <v>1060</v>
      </c>
      <c r="I131" s="8" t="s">
        <v>1103</v>
      </c>
      <c r="J131" s="8" t="s">
        <v>1106</v>
      </c>
      <c r="K131" s="8">
        <v>3112000</v>
      </c>
      <c r="L131" s="8">
        <v>31089</v>
      </c>
      <c r="M131" s="8">
        <v>3105</v>
      </c>
      <c r="N131" s="7" t="s">
        <v>1099</v>
      </c>
      <c r="O131" s="55">
        <v>14.285714285714286</v>
      </c>
      <c r="P131" s="40">
        <v>93.419528418220551</v>
      </c>
      <c r="Q131" s="64" t="s">
        <v>2085</v>
      </c>
      <c r="R131" s="19"/>
    </row>
    <row r="132" spans="1:18" x14ac:dyDescent="0.25">
      <c r="A132" s="65" t="s">
        <v>1298</v>
      </c>
      <c r="B132" s="7">
        <v>311205</v>
      </c>
      <c r="C132" s="7" t="s">
        <v>742</v>
      </c>
      <c r="D132" s="7">
        <v>108</v>
      </c>
      <c r="E132" s="16">
        <v>4486</v>
      </c>
      <c r="F132" s="7" t="s">
        <v>7</v>
      </c>
      <c r="G132" s="8" t="s">
        <v>1661</v>
      </c>
      <c r="H132" s="8" t="s">
        <v>1298</v>
      </c>
      <c r="I132" s="8" t="s">
        <v>1199</v>
      </c>
      <c r="J132" s="8" t="s">
        <v>1662</v>
      </c>
      <c r="K132" s="8">
        <v>3112059</v>
      </c>
      <c r="L132" s="8">
        <v>31080</v>
      </c>
      <c r="M132" s="8">
        <v>3106</v>
      </c>
      <c r="N132" s="7" t="s">
        <v>1298</v>
      </c>
      <c r="O132" s="55">
        <v>3.3571428571428572</v>
      </c>
      <c r="P132" s="40">
        <v>74.835997707152416</v>
      </c>
      <c r="Q132" s="64" t="s">
        <v>2085</v>
      </c>
      <c r="R132" s="19"/>
    </row>
    <row r="133" spans="1:18" x14ac:dyDescent="0.25">
      <c r="A133" s="65" t="s">
        <v>880</v>
      </c>
      <c r="B133" s="11">
        <v>311210</v>
      </c>
      <c r="C133" s="7" t="s">
        <v>641</v>
      </c>
      <c r="D133" s="7">
        <v>282</v>
      </c>
      <c r="E133" s="16">
        <v>5540</v>
      </c>
      <c r="F133" s="7" t="s">
        <v>35</v>
      </c>
      <c r="G133" s="8" t="s">
        <v>1110</v>
      </c>
      <c r="H133" s="8" t="s">
        <v>880</v>
      </c>
      <c r="I133" s="8" t="s">
        <v>1113</v>
      </c>
      <c r="J133" s="8" t="s">
        <v>1114</v>
      </c>
      <c r="K133" s="8">
        <v>3112109</v>
      </c>
      <c r="L133" s="8">
        <v>31042</v>
      </c>
      <c r="M133" s="8">
        <v>3107</v>
      </c>
      <c r="N133" s="7" t="s">
        <v>1110</v>
      </c>
      <c r="O133" s="55">
        <v>3.7857142857142856</v>
      </c>
      <c r="P133" s="40">
        <v>68.334192882929344</v>
      </c>
      <c r="Q133" s="64" t="s">
        <v>2085</v>
      </c>
      <c r="R133" s="19"/>
    </row>
    <row r="134" spans="1:18" x14ac:dyDescent="0.25">
      <c r="A134" s="65" t="s">
        <v>977</v>
      </c>
      <c r="B134" s="11">
        <v>311220</v>
      </c>
      <c r="C134" s="7" t="s">
        <v>705</v>
      </c>
      <c r="D134" s="7">
        <v>57</v>
      </c>
      <c r="E134" s="16">
        <v>4738</v>
      </c>
      <c r="F134" s="7" t="s">
        <v>22</v>
      </c>
      <c r="G134" s="8" t="s">
        <v>976</v>
      </c>
      <c r="H134" s="8" t="s">
        <v>977</v>
      </c>
      <c r="I134" s="8" t="s">
        <v>985</v>
      </c>
      <c r="J134" s="8" t="s">
        <v>986</v>
      </c>
      <c r="K134" s="8">
        <v>3112208</v>
      </c>
      <c r="L134" s="8">
        <v>31013</v>
      </c>
      <c r="M134" s="8">
        <v>3102</v>
      </c>
      <c r="N134" s="7" t="s">
        <v>976</v>
      </c>
      <c r="O134" s="55">
        <v>4.2857142857142856</v>
      </c>
      <c r="P134" s="40">
        <v>90.454079478984511</v>
      </c>
      <c r="Q134" s="64" t="s">
        <v>2085</v>
      </c>
      <c r="R134" s="19"/>
    </row>
    <row r="135" spans="1:18" x14ac:dyDescent="0.25">
      <c r="A135" s="65" t="s">
        <v>948</v>
      </c>
      <c r="B135" s="11">
        <v>311230</v>
      </c>
      <c r="C135" s="7" t="s">
        <v>78</v>
      </c>
      <c r="D135" s="7">
        <v>883</v>
      </c>
      <c r="E135" s="16">
        <v>38602</v>
      </c>
      <c r="F135" s="7" t="s">
        <v>503</v>
      </c>
      <c r="G135" s="17" t="s">
        <v>1869</v>
      </c>
      <c r="H135" s="8" t="s">
        <v>948</v>
      </c>
      <c r="I135" s="8" t="s">
        <v>1281</v>
      </c>
      <c r="J135" s="8" t="s">
        <v>1871</v>
      </c>
      <c r="K135" s="8">
        <v>3112307</v>
      </c>
      <c r="L135" s="8">
        <v>31027</v>
      </c>
      <c r="M135" s="8">
        <v>3104</v>
      </c>
      <c r="N135" s="7" t="s">
        <v>948</v>
      </c>
      <c r="O135" s="55">
        <v>81.142857142857139</v>
      </c>
      <c r="P135" s="40">
        <v>210.203764423753</v>
      </c>
      <c r="Q135" s="64" t="s">
        <v>2085</v>
      </c>
      <c r="R135" s="19"/>
    </row>
    <row r="136" spans="1:18" x14ac:dyDescent="0.25">
      <c r="A136" s="65" t="s">
        <v>892</v>
      </c>
      <c r="B136" s="11">
        <v>311240</v>
      </c>
      <c r="C136" s="7" t="s">
        <v>471</v>
      </c>
      <c r="D136" s="7">
        <v>301</v>
      </c>
      <c r="E136" s="16">
        <v>6935</v>
      </c>
      <c r="F136" s="7" t="s">
        <v>66</v>
      </c>
      <c r="G136" s="8" t="s">
        <v>1153</v>
      </c>
      <c r="H136" s="8" t="s">
        <v>892</v>
      </c>
      <c r="I136" s="8" t="s">
        <v>1154</v>
      </c>
      <c r="J136" s="8" t="s">
        <v>1118</v>
      </c>
      <c r="K136" s="8">
        <v>3112406</v>
      </c>
      <c r="L136" s="8">
        <v>31091</v>
      </c>
      <c r="M136" s="8">
        <v>3101</v>
      </c>
      <c r="N136" s="7" t="s">
        <v>1965</v>
      </c>
      <c r="O136" s="55">
        <v>27.571428571428573</v>
      </c>
      <c r="P136" s="40">
        <v>397.56926562982801</v>
      </c>
      <c r="Q136" s="64" t="s">
        <v>2085</v>
      </c>
      <c r="R136" s="19"/>
    </row>
    <row r="137" spans="1:18" x14ac:dyDescent="0.25">
      <c r="A137" s="65" t="s">
        <v>1004</v>
      </c>
      <c r="B137" s="11">
        <v>311250</v>
      </c>
      <c r="C137" s="7" t="s">
        <v>209</v>
      </c>
      <c r="D137" s="7">
        <v>233</v>
      </c>
      <c r="E137" s="16">
        <v>9810</v>
      </c>
      <c r="F137" s="7" t="s">
        <v>11</v>
      </c>
      <c r="G137" s="8" t="s">
        <v>1823</v>
      </c>
      <c r="H137" s="8" t="s">
        <v>1004</v>
      </c>
      <c r="I137" s="8" t="s">
        <v>1220</v>
      </c>
      <c r="J137" s="8" t="s">
        <v>1141</v>
      </c>
      <c r="K137" s="8">
        <v>3112505</v>
      </c>
      <c r="L137" s="8">
        <v>31024</v>
      </c>
      <c r="M137" s="8">
        <v>3103</v>
      </c>
      <c r="N137" s="7" t="s">
        <v>1823</v>
      </c>
      <c r="O137" s="55">
        <v>4.9285714285714288</v>
      </c>
      <c r="P137" s="40">
        <v>50.24027959807777</v>
      </c>
      <c r="Q137" s="64" t="s">
        <v>2085</v>
      </c>
      <c r="R137" s="19"/>
    </row>
    <row r="138" spans="1:18" x14ac:dyDescent="0.25">
      <c r="A138" s="65" t="s">
        <v>1437</v>
      </c>
      <c r="B138" s="11">
        <v>311260</v>
      </c>
      <c r="C138" s="7" t="s">
        <v>361</v>
      </c>
      <c r="D138" s="7">
        <v>1203</v>
      </c>
      <c r="E138" s="16">
        <v>16473</v>
      </c>
      <c r="F138" s="7" t="s">
        <v>104</v>
      </c>
      <c r="G138" s="8" t="s">
        <v>1436</v>
      </c>
      <c r="H138" s="8" t="s">
        <v>1437</v>
      </c>
      <c r="I138" s="8" t="s">
        <v>1442</v>
      </c>
      <c r="J138" s="8" t="s">
        <v>1443</v>
      </c>
      <c r="K138" s="8">
        <v>3112604</v>
      </c>
      <c r="L138" s="8">
        <v>31073</v>
      </c>
      <c r="M138" s="8">
        <v>3113</v>
      </c>
      <c r="N138" s="7" t="s">
        <v>1436</v>
      </c>
      <c r="O138" s="55">
        <v>183.21428571428572</v>
      </c>
      <c r="P138" s="40">
        <v>1112.2095897182403</v>
      </c>
      <c r="Q138" s="64" t="s">
        <v>2085</v>
      </c>
      <c r="R138" s="19"/>
    </row>
    <row r="139" spans="1:18" x14ac:dyDescent="0.25">
      <c r="A139" s="65" t="s">
        <v>1298</v>
      </c>
      <c r="B139" s="11">
        <v>311265</v>
      </c>
      <c r="C139" s="7" t="s">
        <v>704</v>
      </c>
      <c r="D139" s="7">
        <v>193</v>
      </c>
      <c r="E139" s="16">
        <v>5566</v>
      </c>
      <c r="F139" s="7" t="s">
        <v>7</v>
      </c>
      <c r="G139" s="8" t="s">
        <v>1297</v>
      </c>
      <c r="H139" s="8" t="s">
        <v>1298</v>
      </c>
      <c r="I139" s="8" t="s">
        <v>1300</v>
      </c>
      <c r="J139" s="8" t="s">
        <v>1301</v>
      </c>
      <c r="K139" s="8">
        <v>3112653</v>
      </c>
      <c r="L139" s="8">
        <v>31036</v>
      </c>
      <c r="M139" s="8">
        <v>3106</v>
      </c>
      <c r="N139" s="7" t="s">
        <v>1298</v>
      </c>
      <c r="O139" s="55">
        <v>1.0714285714285714</v>
      </c>
      <c r="P139" s="40">
        <v>19.249525178378935</v>
      </c>
      <c r="Q139" s="64" t="s">
        <v>2086</v>
      </c>
      <c r="R139" s="19"/>
    </row>
    <row r="140" spans="1:18" x14ac:dyDescent="0.25">
      <c r="A140" s="65" t="s">
        <v>1048</v>
      </c>
      <c r="B140" s="11">
        <v>311270</v>
      </c>
      <c r="C140" s="7" t="s">
        <v>597</v>
      </c>
      <c r="D140" s="7">
        <v>248</v>
      </c>
      <c r="E140" s="16">
        <v>15303</v>
      </c>
      <c r="F140" s="7" t="s">
        <v>48</v>
      </c>
      <c r="G140" s="8" t="s">
        <v>1272</v>
      </c>
      <c r="H140" s="8" t="s">
        <v>1048</v>
      </c>
      <c r="I140" s="8" t="s">
        <v>1274</v>
      </c>
      <c r="J140" s="8" t="s">
        <v>1275</v>
      </c>
      <c r="K140" s="8">
        <v>3112703</v>
      </c>
      <c r="L140" s="8">
        <v>31051</v>
      </c>
      <c r="M140" s="8">
        <v>3108</v>
      </c>
      <c r="N140" s="7" t="s">
        <v>1969</v>
      </c>
      <c r="O140" s="55">
        <v>3.5714285714285716</v>
      </c>
      <c r="P140" s="40">
        <v>23.338094304571467</v>
      </c>
      <c r="Q140" s="64" t="s">
        <v>2086</v>
      </c>
      <c r="R140" s="19"/>
    </row>
    <row r="141" spans="1:18" x14ac:dyDescent="0.25">
      <c r="A141" s="65" t="s">
        <v>892</v>
      </c>
      <c r="B141" s="11">
        <v>311280</v>
      </c>
      <c r="C141" s="7" t="s">
        <v>279</v>
      </c>
      <c r="D141" s="7">
        <v>390</v>
      </c>
      <c r="E141" s="16">
        <v>8721</v>
      </c>
      <c r="F141" s="7" t="s">
        <v>66</v>
      </c>
      <c r="G141" s="8" t="s">
        <v>1684</v>
      </c>
      <c r="H141" s="8" t="s">
        <v>892</v>
      </c>
      <c r="I141" s="8" t="s">
        <v>1685</v>
      </c>
      <c r="J141" s="8" t="s">
        <v>1118</v>
      </c>
      <c r="K141" s="8">
        <v>3112802</v>
      </c>
      <c r="L141" s="8">
        <v>31093</v>
      </c>
      <c r="M141" s="8">
        <v>3101</v>
      </c>
      <c r="N141" s="7" t="s">
        <v>1684</v>
      </c>
      <c r="O141" s="55">
        <v>18.285714285714285</v>
      </c>
      <c r="P141" s="40">
        <v>209.67451308008583</v>
      </c>
      <c r="Q141" s="64" t="s">
        <v>2085</v>
      </c>
      <c r="R141" s="19"/>
    </row>
    <row r="142" spans="1:18" x14ac:dyDescent="0.25">
      <c r="A142" s="65" t="s">
        <v>1551</v>
      </c>
      <c r="B142" s="11">
        <v>311290</v>
      </c>
      <c r="C142" s="7" t="s">
        <v>608</v>
      </c>
      <c r="D142" s="7">
        <v>300</v>
      </c>
      <c r="E142" s="16">
        <v>9395</v>
      </c>
      <c r="F142" s="7" t="s">
        <v>35</v>
      </c>
      <c r="G142" s="8" t="s">
        <v>1550</v>
      </c>
      <c r="H142" s="8" t="s">
        <v>1551</v>
      </c>
      <c r="I142" s="8" t="s">
        <v>1123</v>
      </c>
      <c r="J142" s="8" t="s">
        <v>1266</v>
      </c>
      <c r="K142" s="8">
        <v>3112901</v>
      </c>
      <c r="L142" s="8">
        <v>31059</v>
      </c>
      <c r="M142" s="8">
        <v>3110</v>
      </c>
      <c r="N142" s="7" t="s">
        <v>1942</v>
      </c>
      <c r="O142" s="55">
        <v>8.5714285714285712</v>
      </c>
      <c r="P142" s="40">
        <v>91.233939025317426</v>
      </c>
      <c r="Q142" s="64" t="s">
        <v>2085</v>
      </c>
      <c r="R142" s="19"/>
    </row>
    <row r="143" spans="1:18" x14ac:dyDescent="0.25">
      <c r="A143" s="65" t="s">
        <v>863</v>
      </c>
      <c r="B143" s="11">
        <v>311300</v>
      </c>
      <c r="C143" s="7" t="s">
        <v>703</v>
      </c>
      <c r="D143" s="7">
        <v>618</v>
      </c>
      <c r="E143" s="16">
        <v>24124</v>
      </c>
      <c r="F143" s="7" t="s">
        <v>112</v>
      </c>
      <c r="G143" s="8" t="s">
        <v>1608</v>
      </c>
      <c r="H143" s="8" t="s">
        <v>863</v>
      </c>
      <c r="I143" s="8" t="s">
        <v>1556</v>
      </c>
      <c r="J143" s="8" t="s">
        <v>1609</v>
      </c>
      <c r="K143" s="8">
        <v>3113008</v>
      </c>
      <c r="L143" s="8">
        <v>31067</v>
      </c>
      <c r="M143" s="8">
        <v>3111</v>
      </c>
      <c r="N143" s="7" t="s">
        <v>863</v>
      </c>
      <c r="O143" s="55">
        <v>14</v>
      </c>
      <c r="P143" s="40">
        <v>58.033493616315702</v>
      </c>
      <c r="Q143" s="64" t="s">
        <v>2085</v>
      </c>
      <c r="R143" s="19"/>
    </row>
    <row r="144" spans="1:18" x14ac:dyDescent="0.25">
      <c r="A144" s="65" t="s">
        <v>977</v>
      </c>
      <c r="B144" s="11">
        <v>311310</v>
      </c>
      <c r="C144" s="7" t="s">
        <v>812</v>
      </c>
      <c r="D144" s="7">
        <v>26</v>
      </c>
      <c r="E144" s="16">
        <v>3311</v>
      </c>
      <c r="F144" s="7" t="s">
        <v>22</v>
      </c>
      <c r="G144" s="8" t="s">
        <v>1172</v>
      </c>
      <c r="H144" s="8" t="s">
        <v>977</v>
      </c>
      <c r="I144" s="8" t="s">
        <v>1173</v>
      </c>
      <c r="J144" s="8" t="s">
        <v>1108</v>
      </c>
      <c r="K144" s="8">
        <v>3113107</v>
      </c>
      <c r="L144" s="8">
        <v>31079</v>
      </c>
      <c r="M144" s="8">
        <v>3102</v>
      </c>
      <c r="N144" s="7" t="s">
        <v>1971</v>
      </c>
      <c r="O144" s="55">
        <v>1.8571428571428572</v>
      </c>
      <c r="P144" s="40">
        <v>56.090089312680675</v>
      </c>
      <c r="Q144" s="64" t="s">
        <v>2085</v>
      </c>
      <c r="R144" s="19"/>
    </row>
    <row r="145" spans="1:18" x14ac:dyDescent="0.25">
      <c r="A145" s="65" t="s">
        <v>977</v>
      </c>
      <c r="B145" s="11">
        <v>311320</v>
      </c>
      <c r="C145" s="7" t="s">
        <v>239</v>
      </c>
      <c r="D145" s="7">
        <v>624</v>
      </c>
      <c r="E145" s="16">
        <v>25702</v>
      </c>
      <c r="F145" s="7" t="s">
        <v>22</v>
      </c>
      <c r="G145" s="8" t="s">
        <v>976</v>
      </c>
      <c r="H145" s="8" t="s">
        <v>977</v>
      </c>
      <c r="I145" s="8" t="s">
        <v>987</v>
      </c>
      <c r="J145" s="8" t="s">
        <v>988</v>
      </c>
      <c r="K145" s="8">
        <v>3113206</v>
      </c>
      <c r="L145" s="8">
        <v>31013</v>
      </c>
      <c r="M145" s="8">
        <v>3102</v>
      </c>
      <c r="N145" s="7" t="s">
        <v>976</v>
      </c>
      <c r="O145" s="55">
        <v>28</v>
      </c>
      <c r="P145" s="40">
        <v>108.94093844836978</v>
      </c>
      <c r="Q145" s="64" t="s">
        <v>2085</v>
      </c>
      <c r="R145" s="19"/>
    </row>
    <row r="146" spans="1:18" x14ac:dyDescent="0.25">
      <c r="A146" s="65" t="s">
        <v>880</v>
      </c>
      <c r="B146" s="11">
        <v>311330</v>
      </c>
      <c r="C146" s="7" t="s">
        <v>121</v>
      </c>
      <c r="D146" s="7">
        <v>1793</v>
      </c>
      <c r="E146" s="16">
        <v>33636</v>
      </c>
      <c r="F146" s="7" t="s">
        <v>35</v>
      </c>
      <c r="G146" s="8" t="s">
        <v>1110</v>
      </c>
      <c r="H146" s="8" t="s">
        <v>880</v>
      </c>
      <c r="I146" s="8" t="s">
        <v>1115</v>
      </c>
      <c r="J146" s="8" t="s">
        <v>1116</v>
      </c>
      <c r="K146" s="8">
        <v>3113305</v>
      </c>
      <c r="L146" s="8">
        <v>31042</v>
      </c>
      <c r="M146" s="8">
        <v>3107</v>
      </c>
      <c r="N146" s="7" t="s">
        <v>1110</v>
      </c>
      <c r="O146" s="55">
        <v>41</v>
      </c>
      <c r="P146" s="40">
        <v>121.89320965632061</v>
      </c>
      <c r="Q146" s="64" t="s">
        <v>2085</v>
      </c>
      <c r="R146" s="19"/>
    </row>
    <row r="147" spans="1:18" x14ac:dyDescent="0.25">
      <c r="A147" s="65" t="s">
        <v>1132</v>
      </c>
      <c r="B147" s="11">
        <v>311340</v>
      </c>
      <c r="C147" s="7" t="s">
        <v>50</v>
      </c>
      <c r="D147" s="7">
        <v>4845</v>
      </c>
      <c r="E147" s="16">
        <v>94022</v>
      </c>
      <c r="F147" s="7" t="s">
        <v>6</v>
      </c>
      <c r="G147" s="8" t="s">
        <v>1131</v>
      </c>
      <c r="H147" s="8" t="s">
        <v>1132</v>
      </c>
      <c r="I147" s="8" t="s">
        <v>1135</v>
      </c>
      <c r="J147" s="8" t="s">
        <v>1136</v>
      </c>
      <c r="K147" s="8">
        <v>3113404</v>
      </c>
      <c r="L147" s="8">
        <v>31034</v>
      </c>
      <c r="M147" s="8">
        <v>3114</v>
      </c>
      <c r="N147" s="7" t="s">
        <v>1131</v>
      </c>
      <c r="O147" s="55">
        <v>342.14285714285717</v>
      </c>
      <c r="P147" s="40">
        <v>363.89659562959429</v>
      </c>
      <c r="Q147" s="64" t="s">
        <v>2085</v>
      </c>
      <c r="R147" s="19"/>
    </row>
    <row r="148" spans="1:18" x14ac:dyDescent="0.25">
      <c r="A148" s="65" t="s">
        <v>948</v>
      </c>
      <c r="B148" s="13">
        <v>311350</v>
      </c>
      <c r="C148" s="7" t="s">
        <v>225</v>
      </c>
      <c r="D148" s="7">
        <v>65</v>
      </c>
      <c r="E148" s="16">
        <v>9566</v>
      </c>
      <c r="F148" s="7" t="s">
        <v>503</v>
      </c>
      <c r="G148" s="8" t="s">
        <v>1228</v>
      </c>
      <c r="H148" s="8" t="s">
        <v>948</v>
      </c>
      <c r="I148" s="8" t="s">
        <v>1229</v>
      </c>
      <c r="J148" s="8" t="s">
        <v>1230</v>
      </c>
      <c r="K148" s="8">
        <v>3113503</v>
      </c>
      <c r="L148" s="8">
        <v>31026</v>
      </c>
      <c r="M148" s="8">
        <v>3104</v>
      </c>
      <c r="N148" s="7" t="s">
        <v>948</v>
      </c>
      <c r="O148" s="55">
        <v>10.5</v>
      </c>
      <c r="P148" s="40">
        <v>109.7637466025507</v>
      </c>
      <c r="Q148" s="64" t="s">
        <v>2085</v>
      </c>
      <c r="R148" s="19"/>
    </row>
    <row r="149" spans="1:18" x14ac:dyDescent="0.25">
      <c r="A149" s="65" t="s">
        <v>892</v>
      </c>
      <c r="B149" s="11">
        <v>311360</v>
      </c>
      <c r="C149" s="7" t="s">
        <v>375</v>
      </c>
      <c r="D149" s="7">
        <v>251</v>
      </c>
      <c r="E149" s="16">
        <v>6724</v>
      </c>
      <c r="F149" s="7" t="s">
        <v>60</v>
      </c>
      <c r="G149" s="8" t="s">
        <v>1712</v>
      </c>
      <c r="H149" s="8" t="s">
        <v>892</v>
      </c>
      <c r="I149" s="8" t="s">
        <v>1720</v>
      </c>
      <c r="J149" s="8" t="s">
        <v>1721</v>
      </c>
      <c r="K149" s="8">
        <v>3113602</v>
      </c>
      <c r="L149" s="8">
        <v>31007</v>
      </c>
      <c r="M149" s="8">
        <v>3101</v>
      </c>
      <c r="N149" s="7" t="s">
        <v>1712</v>
      </c>
      <c r="O149" s="55">
        <v>4.2142857142857144</v>
      </c>
      <c r="P149" s="40">
        <v>62.675278320727458</v>
      </c>
      <c r="Q149" s="64" t="s">
        <v>2085</v>
      </c>
      <c r="R149" s="19"/>
    </row>
    <row r="150" spans="1:18" x14ac:dyDescent="0.25">
      <c r="A150" s="65" t="s">
        <v>863</v>
      </c>
      <c r="B150" s="11">
        <v>311370</v>
      </c>
      <c r="C150" s="7" t="s">
        <v>377</v>
      </c>
      <c r="D150" s="7">
        <v>1181</v>
      </c>
      <c r="E150" s="16">
        <v>19475</v>
      </c>
      <c r="F150" s="7" t="s">
        <v>112</v>
      </c>
      <c r="G150" s="8" t="s">
        <v>1593</v>
      </c>
      <c r="H150" s="8" t="s">
        <v>863</v>
      </c>
      <c r="I150" s="8" t="s">
        <v>927</v>
      </c>
      <c r="J150" s="8" t="s">
        <v>1594</v>
      </c>
      <c r="K150" s="8">
        <v>3113701</v>
      </c>
      <c r="L150" s="8">
        <v>31066</v>
      </c>
      <c r="M150" s="8">
        <v>3111</v>
      </c>
      <c r="N150" s="7" t="s">
        <v>863</v>
      </c>
      <c r="O150" s="55">
        <v>41.714285714285715</v>
      </c>
      <c r="P150" s="40">
        <v>214.19402163946452</v>
      </c>
      <c r="Q150" s="64" t="s">
        <v>2085</v>
      </c>
      <c r="R150" s="19"/>
    </row>
    <row r="151" spans="1:18" x14ac:dyDescent="0.25">
      <c r="A151" s="65" t="s">
        <v>1004</v>
      </c>
      <c r="B151" s="11">
        <v>311380</v>
      </c>
      <c r="C151" s="7" t="s">
        <v>544</v>
      </c>
      <c r="D151" s="7">
        <v>65</v>
      </c>
      <c r="E151" s="16">
        <v>2616</v>
      </c>
      <c r="F151" s="7" t="s">
        <v>40</v>
      </c>
      <c r="G151" s="8" t="s">
        <v>1333</v>
      </c>
      <c r="H151" s="8" t="s">
        <v>1004</v>
      </c>
      <c r="I151" s="8" t="s">
        <v>1334</v>
      </c>
      <c r="J151" s="8" t="s">
        <v>1335</v>
      </c>
      <c r="K151" s="8">
        <v>3113800</v>
      </c>
      <c r="L151" s="8">
        <v>31020</v>
      </c>
      <c r="M151" s="8">
        <v>3103</v>
      </c>
      <c r="N151" s="7" t="s">
        <v>1956</v>
      </c>
      <c r="O151" s="55">
        <v>0</v>
      </c>
      <c r="P151" s="40">
        <v>0</v>
      </c>
      <c r="Q151" s="64" t="s">
        <v>2086</v>
      </c>
      <c r="R151" s="19"/>
    </row>
    <row r="152" spans="1:18" x14ac:dyDescent="0.25">
      <c r="A152" s="65" t="s">
        <v>892</v>
      </c>
      <c r="B152" s="11">
        <v>311390</v>
      </c>
      <c r="C152" s="7" t="s">
        <v>293</v>
      </c>
      <c r="D152" s="7">
        <v>183</v>
      </c>
      <c r="E152" s="16">
        <v>12445</v>
      </c>
      <c r="F152" s="7" t="s">
        <v>56</v>
      </c>
      <c r="G152" s="8" t="s">
        <v>1861</v>
      </c>
      <c r="H152" s="8" t="s">
        <v>892</v>
      </c>
      <c r="I152" s="8" t="s">
        <v>1864</v>
      </c>
      <c r="J152" s="8" t="s">
        <v>1784</v>
      </c>
      <c r="K152" s="8">
        <v>3113909</v>
      </c>
      <c r="L152" s="8">
        <v>31010</v>
      </c>
      <c r="M152" s="8">
        <v>3101</v>
      </c>
      <c r="N152" s="7" t="s">
        <v>1949</v>
      </c>
      <c r="O152" s="55">
        <v>19.928571428571427</v>
      </c>
      <c r="P152" s="40">
        <v>160.13315732078286</v>
      </c>
      <c r="Q152" s="64" t="s">
        <v>2085</v>
      </c>
      <c r="R152" s="19"/>
    </row>
    <row r="153" spans="1:18" x14ac:dyDescent="0.25">
      <c r="A153" s="65" t="s">
        <v>1060</v>
      </c>
      <c r="B153" s="11">
        <v>311400</v>
      </c>
      <c r="C153" s="7" t="s">
        <v>258</v>
      </c>
      <c r="D153" s="7">
        <v>271</v>
      </c>
      <c r="E153" s="16">
        <v>11638</v>
      </c>
      <c r="F153" s="7" t="s">
        <v>55</v>
      </c>
      <c r="G153" s="17" t="s">
        <v>1598</v>
      </c>
      <c r="H153" s="8" t="s">
        <v>1060</v>
      </c>
      <c r="I153" s="8" t="s">
        <v>1517</v>
      </c>
      <c r="J153" s="8" t="s">
        <v>1599</v>
      </c>
      <c r="K153" s="8">
        <v>3114006</v>
      </c>
      <c r="L153" s="8">
        <v>31088</v>
      </c>
      <c r="M153" s="8">
        <v>3105</v>
      </c>
      <c r="N153" s="7" t="s">
        <v>1963</v>
      </c>
      <c r="O153" s="55">
        <v>60.142857142857146</v>
      </c>
      <c r="P153" s="40">
        <v>516.78000638303104</v>
      </c>
      <c r="Q153" s="64" t="s">
        <v>2085</v>
      </c>
      <c r="R153" s="19"/>
    </row>
    <row r="154" spans="1:18" x14ac:dyDescent="0.25">
      <c r="A154" s="65" t="s">
        <v>892</v>
      </c>
      <c r="B154" s="11">
        <v>311410</v>
      </c>
      <c r="C154" s="7" t="s">
        <v>424</v>
      </c>
      <c r="D154" s="7">
        <v>348</v>
      </c>
      <c r="E154" s="16">
        <v>15013</v>
      </c>
      <c r="F154" s="7" t="s">
        <v>56</v>
      </c>
      <c r="G154" s="8" t="s">
        <v>1794</v>
      </c>
      <c r="H154" s="8" t="s">
        <v>892</v>
      </c>
      <c r="I154" s="8" t="s">
        <v>1256</v>
      </c>
      <c r="J154" s="8" t="s">
        <v>1734</v>
      </c>
      <c r="K154" s="8">
        <v>3114105</v>
      </c>
      <c r="L154" s="8">
        <v>31008</v>
      </c>
      <c r="M154" s="8">
        <v>3101</v>
      </c>
      <c r="N154" s="7" t="s">
        <v>1947</v>
      </c>
      <c r="O154" s="55">
        <v>38.5</v>
      </c>
      <c r="P154" s="40">
        <v>256.44441484047161</v>
      </c>
      <c r="Q154" s="64" t="s">
        <v>2085</v>
      </c>
      <c r="R154" s="19"/>
    </row>
    <row r="155" spans="1:18" x14ac:dyDescent="0.25">
      <c r="A155" s="65" t="s">
        <v>1060</v>
      </c>
      <c r="B155" s="11">
        <v>311420</v>
      </c>
      <c r="C155" s="7" t="s">
        <v>108</v>
      </c>
      <c r="D155" s="7">
        <v>330</v>
      </c>
      <c r="E155" s="16">
        <v>22116</v>
      </c>
      <c r="F155" s="7" t="s">
        <v>55</v>
      </c>
      <c r="G155" s="8" t="s">
        <v>1248</v>
      </c>
      <c r="H155" s="8" t="s">
        <v>1060</v>
      </c>
      <c r="I155" s="8" t="s">
        <v>1094</v>
      </c>
      <c r="J155" s="8" t="s">
        <v>1251</v>
      </c>
      <c r="K155" s="8">
        <v>3114204</v>
      </c>
      <c r="L155" s="8">
        <v>31086</v>
      </c>
      <c r="M155" s="8">
        <v>3105</v>
      </c>
      <c r="N155" s="7" t="s">
        <v>1248</v>
      </c>
      <c r="O155" s="55">
        <v>84.785714285714292</v>
      </c>
      <c r="P155" s="40">
        <v>383.36821435030879</v>
      </c>
      <c r="Q155" s="64" t="s">
        <v>2085</v>
      </c>
      <c r="R155" s="19"/>
    </row>
    <row r="156" spans="1:18" x14ac:dyDescent="0.25">
      <c r="A156" s="65" t="s">
        <v>1483</v>
      </c>
      <c r="B156" s="11">
        <v>311430</v>
      </c>
      <c r="C156" s="7" t="s">
        <v>81</v>
      </c>
      <c r="D156" s="7">
        <v>1287</v>
      </c>
      <c r="E156" s="16">
        <v>30915</v>
      </c>
      <c r="F156" s="7" t="s">
        <v>61</v>
      </c>
      <c r="G156" s="8" t="s">
        <v>1769</v>
      </c>
      <c r="H156" s="8" t="s">
        <v>1483</v>
      </c>
      <c r="I156" s="8" t="s">
        <v>1627</v>
      </c>
      <c r="J156" s="8">
        <v>-19</v>
      </c>
      <c r="K156" s="8">
        <v>3114303</v>
      </c>
      <c r="L156" s="8">
        <v>31082</v>
      </c>
      <c r="M156" s="8">
        <v>3109</v>
      </c>
      <c r="N156" s="7" t="s">
        <v>1967</v>
      </c>
      <c r="O156" s="55">
        <v>227.64285714285714</v>
      </c>
      <c r="P156" s="40">
        <v>736.35082368706821</v>
      </c>
      <c r="Q156" s="64" t="s">
        <v>2085</v>
      </c>
      <c r="R156" s="19"/>
    </row>
    <row r="157" spans="1:18" x14ac:dyDescent="0.25">
      <c r="A157" s="65" t="s">
        <v>892</v>
      </c>
      <c r="B157" s="11">
        <v>311440</v>
      </c>
      <c r="C157" s="7" t="s">
        <v>128</v>
      </c>
      <c r="D157" s="7">
        <v>403</v>
      </c>
      <c r="E157" s="16">
        <v>21626</v>
      </c>
      <c r="F157" s="7" t="s">
        <v>66</v>
      </c>
      <c r="G157" s="8" t="s">
        <v>1620</v>
      </c>
      <c r="H157" s="8" t="s">
        <v>892</v>
      </c>
      <c r="I157" s="8" t="s">
        <v>1621</v>
      </c>
      <c r="J157" s="8" t="s">
        <v>1589</v>
      </c>
      <c r="K157" s="8">
        <v>3114402</v>
      </c>
      <c r="L157" s="8">
        <v>31092</v>
      </c>
      <c r="M157" s="8">
        <v>3101</v>
      </c>
      <c r="N157" s="7" t="s">
        <v>1965</v>
      </c>
      <c r="O157" s="55">
        <v>52.642857142857146</v>
      </c>
      <c r="P157" s="40">
        <v>243.42392094172359</v>
      </c>
      <c r="Q157" s="64" t="s">
        <v>2085</v>
      </c>
      <c r="R157" s="19"/>
    </row>
    <row r="158" spans="1:18" x14ac:dyDescent="0.25">
      <c r="A158" s="65" t="s">
        <v>1060</v>
      </c>
      <c r="B158" s="11">
        <v>311450</v>
      </c>
      <c r="C158" s="7" t="s">
        <v>259</v>
      </c>
      <c r="D158" s="7">
        <v>828</v>
      </c>
      <c r="E158" s="16">
        <v>19703</v>
      </c>
      <c r="F158" s="7" t="s">
        <v>55</v>
      </c>
      <c r="G158" s="17" t="s">
        <v>1598</v>
      </c>
      <c r="H158" s="8" t="s">
        <v>1060</v>
      </c>
      <c r="I158" s="8" t="s">
        <v>1600</v>
      </c>
      <c r="J158" s="8" t="s">
        <v>1601</v>
      </c>
      <c r="K158" s="8">
        <v>3114501</v>
      </c>
      <c r="L158" s="8">
        <v>31088</v>
      </c>
      <c r="M158" s="8">
        <v>3105</v>
      </c>
      <c r="N158" s="7" t="s">
        <v>1963</v>
      </c>
      <c r="O158" s="55">
        <v>70</v>
      </c>
      <c r="P158" s="40">
        <v>355.27584631781963</v>
      </c>
      <c r="Q158" s="64" t="s">
        <v>2085</v>
      </c>
      <c r="R158" s="19"/>
    </row>
    <row r="159" spans="1:18" x14ac:dyDescent="0.25">
      <c r="A159" s="65" t="s">
        <v>959</v>
      </c>
      <c r="B159" s="11">
        <v>311455</v>
      </c>
      <c r="C159" s="7" t="s">
        <v>805</v>
      </c>
      <c r="D159" s="7">
        <v>371</v>
      </c>
      <c r="E159" s="16">
        <v>10130</v>
      </c>
      <c r="F159" s="7" t="s">
        <v>5</v>
      </c>
      <c r="G159" s="8" t="s">
        <v>1282</v>
      </c>
      <c r="H159" s="8" t="s">
        <v>959</v>
      </c>
      <c r="I159" s="8" t="s">
        <v>1283</v>
      </c>
      <c r="J159" s="8" t="s">
        <v>963</v>
      </c>
      <c r="K159" s="8">
        <v>3114550</v>
      </c>
      <c r="L159" s="8">
        <v>31071</v>
      </c>
      <c r="M159" s="8">
        <v>3112</v>
      </c>
      <c r="N159" s="7" t="s">
        <v>1964</v>
      </c>
      <c r="O159" s="55">
        <v>24.428571428571427</v>
      </c>
      <c r="P159" s="40">
        <v>241.15075447750669</v>
      </c>
      <c r="Q159" s="64" t="s">
        <v>2085</v>
      </c>
      <c r="R159" s="19"/>
    </row>
    <row r="160" spans="1:18" x14ac:dyDescent="0.25">
      <c r="A160" s="65" t="s">
        <v>892</v>
      </c>
      <c r="B160" s="11">
        <v>311460</v>
      </c>
      <c r="C160" s="7" t="s">
        <v>778</v>
      </c>
      <c r="D160" s="7">
        <v>112</v>
      </c>
      <c r="E160" s="16">
        <v>4090</v>
      </c>
      <c r="F160" s="7" t="s">
        <v>56</v>
      </c>
      <c r="G160" s="8" t="s">
        <v>1511</v>
      </c>
      <c r="H160" s="8" t="s">
        <v>892</v>
      </c>
      <c r="I160" s="8" t="s">
        <v>1512</v>
      </c>
      <c r="J160" s="8" t="s">
        <v>1513</v>
      </c>
      <c r="K160" s="8">
        <v>3114600</v>
      </c>
      <c r="L160" s="8">
        <v>31004</v>
      </c>
      <c r="M160" s="8">
        <v>3101</v>
      </c>
      <c r="N160" s="7" t="s">
        <v>1511</v>
      </c>
      <c r="O160" s="55">
        <v>3.2142857142857144</v>
      </c>
      <c r="P160" s="40">
        <v>78.588892769821868</v>
      </c>
      <c r="Q160" s="64" t="s">
        <v>2085</v>
      </c>
      <c r="R160" s="19"/>
    </row>
    <row r="161" spans="1:18" x14ac:dyDescent="0.25">
      <c r="A161" s="65" t="s">
        <v>892</v>
      </c>
      <c r="B161" s="11">
        <v>311470</v>
      </c>
      <c r="C161" s="7" t="s">
        <v>441</v>
      </c>
      <c r="D161" s="7">
        <v>62</v>
      </c>
      <c r="E161" s="16">
        <v>3644</v>
      </c>
      <c r="F161" s="7" t="s">
        <v>53</v>
      </c>
      <c r="G161" s="8" t="s">
        <v>891</v>
      </c>
      <c r="H161" s="8" t="s">
        <v>892</v>
      </c>
      <c r="I161" s="8" t="s">
        <v>908</v>
      </c>
      <c r="J161" s="8" t="s">
        <v>890</v>
      </c>
      <c r="K161" s="8">
        <v>3114709</v>
      </c>
      <c r="L161" s="8">
        <v>31001</v>
      </c>
      <c r="M161" s="8">
        <v>3101</v>
      </c>
      <c r="N161" s="7" t="s">
        <v>891</v>
      </c>
      <c r="O161" s="55">
        <v>7.1428571428571425E-2</v>
      </c>
      <c r="P161" s="40">
        <v>1.9601693586325857</v>
      </c>
      <c r="Q161" s="64" t="s">
        <v>2086</v>
      </c>
      <c r="R161" s="19"/>
    </row>
    <row r="162" spans="1:18" x14ac:dyDescent="0.25">
      <c r="A162" s="65" t="s">
        <v>892</v>
      </c>
      <c r="B162" s="11">
        <v>311480</v>
      </c>
      <c r="C162" s="7" t="s">
        <v>681</v>
      </c>
      <c r="D162" s="7">
        <v>70</v>
      </c>
      <c r="E162" s="16">
        <v>4618</v>
      </c>
      <c r="F162" s="7" t="s">
        <v>56</v>
      </c>
      <c r="G162" s="8" t="s">
        <v>1794</v>
      </c>
      <c r="H162" s="8" t="s">
        <v>892</v>
      </c>
      <c r="I162" s="8" t="s">
        <v>1797</v>
      </c>
      <c r="J162" s="8">
        <v>-22</v>
      </c>
      <c r="K162" s="8">
        <v>3114808</v>
      </c>
      <c r="L162" s="8">
        <v>31008</v>
      </c>
      <c r="M162" s="8">
        <v>3101</v>
      </c>
      <c r="N162" s="7" t="s">
        <v>1947</v>
      </c>
      <c r="O162" s="55">
        <v>3</v>
      </c>
      <c r="P162" s="40">
        <v>64.963187527068001</v>
      </c>
      <c r="Q162" s="64" t="s">
        <v>2085</v>
      </c>
      <c r="R162" s="19"/>
    </row>
    <row r="163" spans="1:18" x14ac:dyDescent="0.25">
      <c r="A163" s="65" t="s">
        <v>977</v>
      </c>
      <c r="B163" s="11">
        <v>311490</v>
      </c>
      <c r="C163" s="7" t="s">
        <v>769</v>
      </c>
      <c r="D163" s="7">
        <v>30</v>
      </c>
      <c r="E163" s="16">
        <v>2308</v>
      </c>
      <c r="F163" s="7" t="s">
        <v>22</v>
      </c>
      <c r="G163" s="8" t="s">
        <v>1172</v>
      </c>
      <c r="H163" s="8" t="s">
        <v>977</v>
      </c>
      <c r="I163" s="8" t="s">
        <v>1174</v>
      </c>
      <c r="J163" s="8" t="s">
        <v>1175</v>
      </c>
      <c r="K163" s="8">
        <v>3114907</v>
      </c>
      <c r="L163" s="8">
        <v>31079</v>
      </c>
      <c r="M163" s="8">
        <v>3102</v>
      </c>
      <c r="N163" s="7" t="s">
        <v>1971</v>
      </c>
      <c r="O163" s="55">
        <v>1.2857142857142858</v>
      </c>
      <c r="P163" s="40">
        <v>55.706858133201294</v>
      </c>
      <c r="Q163" s="64" t="s">
        <v>2085</v>
      </c>
      <c r="R163" s="19"/>
    </row>
    <row r="164" spans="1:18" x14ac:dyDescent="0.25">
      <c r="A164" s="65" t="s">
        <v>1437</v>
      </c>
      <c r="B164" s="11">
        <v>311500</v>
      </c>
      <c r="C164" s="7" t="s">
        <v>399</v>
      </c>
      <c r="D164" s="7">
        <v>41</v>
      </c>
      <c r="E164" s="16">
        <v>3130</v>
      </c>
      <c r="F164" s="7" t="s">
        <v>28</v>
      </c>
      <c r="G164" s="8" t="s">
        <v>1893</v>
      </c>
      <c r="H164" s="8" t="s">
        <v>1437</v>
      </c>
      <c r="I164" s="8" t="s">
        <v>1897</v>
      </c>
      <c r="J164" s="8" t="s">
        <v>1637</v>
      </c>
      <c r="K164" s="8">
        <v>3115003</v>
      </c>
      <c r="L164" s="8">
        <v>31075</v>
      </c>
      <c r="M164" s="8">
        <v>3113</v>
      </c>
      <c r="N164" s="7" t="s">
        <v>1961</v>
      </c>
      <c r="O164" s="55">
        <v>3.1428571428571428</v>
      </c>
      <c r="P164" s="40">
        <v>100.41077133728891</v>
      </c>
      <c r="Q164" s="64" t="s">
        <v>2085</v>
      </c>
      <c r="R164" s="19"/>
    </row>
    <row r="165" spans="1:18" x14ac:dyDescent="0.25">
      <c r="A165" s="65" t="s">
        <v>892</v>
      </c>
      <c r="B165" s="11">
        <v>311510</v>
      </c>
      <c r="C165" s="7" t="s">
        <v>182</v>
      </c>
      <c r="D165" s="7">
        <v>558</v>
      </c>
      <c r="E165" s="16">
        <v>18082</v>
      </c>
      <c r="F165" s="7" t="s">
        <v>66</v>
      </c>
      <c r="G165" s="8" t="s">
        <v>1153</v>
      </c>
      <c r="H165" s="8" t="s">
        <v>892</v>
      </c>
      <c r="I165" s="8" t="s">
        <v>1155</v>
      </c>
      <c r="J165" s="8" t="s">
        <v>1156</v>
      </c>
      <c r="K165" s="8">
        <v>3115102</v>
      </c>
      <c r="L165" s="8">
        <v>31091</v>
      </c>
      <c r="M165" s="8">
        <v>3101</v>
      </c>
      <c r="N165" s="7" t="s">
        <v>1965</v>
      </c>
      <c r="O165" s="55">
        <v>18.5</v>
      </c>
      <c r="P165" s="40">
        <v>102.31169118460348</v>
      </c>
      <c r="Q165" s="64" t="s">
        <v>2085</v>
      </c>
      <c r="R165" s="19"/>
    </row>
    <row r="166" spans="1:18" x14ac:dyDescent="0.25">
      <c r="A166" s="65" t="s">
        <v>977</v>
      </c>
      <c r="B166" s="11">
        <v>311520</v>
      </c>
      <c r="C166" s="7" t="s">
        <v>440</v>
      </c>
      <c r="D166" s="7">
        <v>113</v>
      </c>
      <c r="E166" s="16">
        <v>4057</v>
      </c>
      <c r="F166" s="7" t="s">
        <v>1164</v>
      </c>
      <c r="G166" s="8" t="s">
        <v>1774</v>
      </c>
      <c r="H166" s="8" t="s">
        <v>977</v>
      </c>
      <c r="I166" s="8" t="s">
        <v>1778</v>
      </c>
      <c r="J166" s="8" t="s">
        <v>1360</v>
      </c>
      <c r="K166" s="8">
        <v>3115201</v>
      </c>
      <c r="L166" s="8">
        <v>31015</v>
      </c>
      <c r="M166" s="8">
        <v>3102</v>
      </c>
      <c r="N166" s="7" t="s">
        <v>1946</v>
      </c>
      <c r="O166" s="55">
        <v>0.6428571428571429</v>
      </c>
      <c r="P166" s="40">
        <v>15.84562836719603</v>
      </c>
      <c r="Q166" s="64" t="s">
        <v>2086</v>
      </c>
      <c r="R166" s="19"/>
    </row>
    <row r="167" spans="1:18" x14ac:dyDescent="0.25">
      <c r="A167" s="65" t="s">
        <v>880</v>
      </c>
      <c r="B167" s="13">
        <v>311530</v>
      </c>
      <c r="C167" s="7" t="s">
        <v>87</v>
      </c>
      <c r="D167" s="7">
        <v>2944</v>
      </c>
      <c r="E167" s="16">
        <v>75432</v>
      </c>
      <c r="F167" s="7" t="s">
        <v>211</v>
      </c>
      <c r="G167" s="8" t="s">
        <v>1521</v>
      </c>
      <c r="H167" s="8" t="s">
        <v>880</v>
      </c>
      <c r="I167" s="8" t="s">
        <v>1524</v>
      </c>
      <c r="J167" s="8" t="s">
        <v>1525</v>
      </c>
      <c r="K167" s="8">
        <v>3115300</v>
      </c>
      <c r="L167" s="8">
        <v>31044</v>
      </c>
      <c r="M167" s="8">
        <v>3107</v>
      </c>
      <c r="N167" s="7" t="s">
        <v>1521</v>
      </c>
      <c r="O167" s="55">
        <v>162.92857142857142</v>
      </c>
      <c r="P167" s="40">
        <v>215.99396997106192</v>
      </c>
      <c r="Q167" s="64" t="s">
        <v>2085</v>
      </c>
      <c r="R167" s="19"/>
    </row>
    <row r="168" spans="1:18" x14ac:dyDescent="0.25">
      <c r="A168" s="65" t="s">
        <v>1004</v>
      </c>
      <c r="B168" s="11">
        <v>311535</v>
      </c>
      <c r="C168" s="7" t="s">
        <v>228</v>
      </c>
      <c r="D168" s="7">
        <v>186</v>
      </c>
      <c r="E168" s="16">
        <v>5360</v>
      </c>
      <c r="F168" s="7" t="s">
        <v>40</v>
      </c>
      <c r="G168" s="8" t="s">
        <v>1375</v>
      </c>
      <c r="H168" s="8" t="s">
        <v>1004</v>
      </c>
      <c r="I168" s="8" t="s">
        <v>1377</v>
      </c>
      <c r="J168" s="8" t="s">
        <v>1036</v>
      </c>
      <c r="K168" s="8">
        <v>3115359</v>
      </c>
      <c r="L168" s="8">
        <v>31021</v>
      </c>
      <c r="M168" s="8">
        <v>3103</v>
      </c>
      <c r="N168" s="7" t="s">
        <v>1375</v>
      </c>
      <c r="O168" s="55">
        <v>3.9285714285714284</v>
      </c>
      <c r="P168" s="40">
        <v>73.294243070362469</v>
      </c>
      <c r="Q168" s="64" t="s">
        <v>2085</v>
      </c>
      <c r="R168" s="19"/>
    </row>
    <row r="169" spans="1:18" x14ac:dyDescent="0.25">
      <c r="A169" s="65" t="s">
        <v>977</v>
      </c>
      <c r="B169" s="11">
        <v>311540</v>
      </c>
      <c r="C169" s="7" t="s">
        <v>455</v>
      </c>
      <c r="D169" s="7">
        <v>35</v>
      </c>
      <c r="E169" s="16">
        <v>3710</v>
      </c>
      <c r="F169" s="7" t="s">
        <v>22</v>
      </c>
      <c r="G169" s="8" t="s">
        <v>1172</v>
      </c>
      <c r="H169" s="8" t="s">
        <v>977</v>
      </c>
      <c r="I169" s="8" t="s">
        <v>1176</v>
      </c>
      <c r="J169" s="8" t="s">
        <v>1112</v>
      </c>
      <c r="K169" s="8">
        <v>3115409</v>
      </c>
      <c r="L169" s="8">
        <v>31079</v>
      </c>
      <c r="M169" s="8">
        <v>3102</v>
      </c>
      <c r="N169" s="7" t="s">
        <v>1971</v>
      </c>
      <c r="O169" s="55">
        <v>1</v>
      </c>
      <c r="P169" s="40">
        <v>26.954177897574123</v>
      </c>
      <c r="Q169" s="64" t="s">
        <v>2086</v>
      </c>
      <c r="R169" s="19"/>
    </row>
    <row r="170" spans="1:18" x14ac:dyDescent="0.25">
      <c r="A170" s="65" t="s">
        <v>863</v>
      </c>
      <c r="B170" s="11">
        <v>311545</v>
      </c>
      <c r="C170" s="7" t="s">
        <v>541</v>
      </c>
      <c r="D170" s="7">
        <v>380</v>
      </c>
      <c r="E170" s="16">
        <v>6449</v>
      </c>
      <c r="F170" s="7" t="s">
        <v>112</v>
      </c>
      <c r="G170" s="8" t="s">
        <v>1608</v>
      </c>
      <c r="H170" s="8" t="s">
        <v>863</v>
      </c>
      <c r="I170" s="8" t="s">
        <v>1610</v>
      </c>
      <c r="J170" s="8" t="s">
        <v>1052</v>
      </c>
      <c r="K170" s="8">
        <v>3115458</v>
      </c>
      <c r="L170" s="8">
        <v>31067</v>
      </c>
      <c r="M170" s="8">
        <v>3111</v>
      </c>
      <c r="N170" s="7" t="s">
        <v>863</v>
      </c>
      <c r="O170" s="55">
        <v>3.0714285714285716</v>
      </c>
      <c r="P170" s="40">
        <v>47.626431561925436</v>
      </c>
      <c r="Q170" s="64" t="s">
        <v>2086</v>
      </c>
      <c r="R170" s="19"/>
    </row>
    <row r="171" spans="1:18" x14ac:dyDescent="0.25">
      <c r="A171" s="65" t="s">
        <v>1048</v>
      </c>
      <c r="B171" s="11">
        <v>311547</v>
      </c>
      <c r="C171" s="7" t="s">
        <v>465</v>
      </c>
      <c r="D171" s="7">
        <v>83</v>
      </c>
      <c r="E171" s="16">
        <v>5088</v>
      </c>
      <c r="F171" s="7" t="s">
        <v>48</v>
      </c>
      <c r="G171" s="8" t="s">
        <v>1450</v>
      </c>
      <c r="H171" s="8" t="s">
        <v>1048</v>
      </c>
      <c r="I171" s="8" t="s">
        <v>1451</v>
      </c>
      <c r="J171" s="8" t="s">
        <v>1452</v>
      </c>
      <c r="K171" s="8">
        <v>3115474</v>
      </c>
      <c r="L171" s="8">
        <v>31052</v>
      </c>
      <c r="M171" s="8">
        <v>3108</v>
      </c>
      <c r="N171" s="7" t="s">
        <v>1972</v>
      </c>
      <c r="O171" s="55">
        <v>4.7857142857142856</v>
      </c>
      <c r="P171" s="40">
        <v>94.058849955076369</v>
      </c>
      <c r="Q171" s="64" t="s">
        <v>2085</v>
      </c>
      <c r="R171" s="19"/>
    </row>
    <row r="172" spans="1:18" x14ac:dyDescent="0.25">
      <c r="A172" s="65" t="s">
        <v>892</v>
      </c>
      <c r="B172" s="11">
        <v>311550</v>
      </c>
      <c r="C172" s="7" t="s">
        <v>531</v>
      </c>
      <c r="D172" s="7">
        <v>612</v>
      </c>
      <c r="E172" s="16">
        <v>21898</v>
      </c>
      <c r="F172" s="7" t="s">
        <v>56</v>
      </c>
      <c r="G172" s="8" t="s">
        <v>1794</v>
      </c>
      <c r="H172" s="8" t="s">
        <v>892</v>
      </c>
      <c r="I172" s="8" t="s">
        <v>1798</v>
      </c>
      <c r="J172" s="8" t="s">
        <v>1795</v>
      </c>
      <c r="K172" s="8">
        <v>3115508</v>
      </c>
      <c r="L172" s="8">
        <v>31008</v>
      </c>
      <c r="M172" s="8">
        <v>3101</v>
      </c>
      <c r="N172" s="7" t="s">
        <v>1947</v>
      </c>
      <c r="O172" s="55">
        <v>21.785714285714285</v>
      </c>
      <c r="P172" s="40">
        <v>99.487233015409103</v>
      </c>
      <c r="Q172" s="64" t="s">
        <v>2085</v>
      </c>
      <c r="R172" s="19"/>
    </row>
    <row r="173" spans="1:18" x14ac:dyDescent="0.25">
      <c r="A173" s="65" t="s">
        <v>1004</v>
      </c>
      <c r="B173" s="11">
        <v>311560</v>
      </c>
      <c r="C173" s="7" t="s">
        <v>813</v>
      </c>
      <c r="D173" s="7">
        <v>9</v>
      </c>
      <c r="E173" s="16">
        <v>1191</v>
      </c>
      <c r="F173" s="7" t="s">
        <v>11</v>
      </c>
      <c r="G173" s="8" t="s">
        <v>1823</v>
      </c>
      <c r="H173" s="8" t="s">
        <v>1004</v>
      </c>
      <c r="I173" s="8" t="s">
        <v>1265</v>
      </c>
      <c r="J173" s="8" t="s">
        <v>1827</v>
      </c>
      <c r="K173" s="8">
        <v>3115607</v>
      </c>
      <c r="L173" s="8">
        <v>31024</v>
      </c>
      <c r="M173" s="8">
        <v>3103</v>
      </c>
      <c r="N173" s="7" t="s">
        <v>1823</v>
      </c>
      <c r="O173" s="55">
        <v>0.14285714285714285</v>
      </c>
      <c r="P173" s="40">
        <v>11.994722322178241</v>
      </c>
      <c r="Q173" s="64" t="s">
        <v>2086</v>
      </c>
      <c r="R173" s="19"/>
    </row>
    <row r="174" spans="1:18" x14ac:dyDescent="0.25">
      <c r="A174" s="65" t="s">
        <v>1298</v>
      </c>
      <c r="B174" s="13">
        <v>311570</v>
      </c>
      <c r="C174" s="7" t="s">
        <v>344</v>
      </c>
      <c r="D174" s="7">
        <v>267</v>
      </c>
      <c r="E174" s="16">
        <v>7168</v>
      </c>
      <c r="F174" s="7" t="s">
        <v>7</v>
      </c>
      <c r="G174" s="8" t="s">
        <v>1570</v>
      </c>
      <c r="H174" s="8" t="s">
        <v>1298</v>
      </c>
      <c r="I174" s="8" t="s">
        <v>1571</v>
      </c>
      <c r="J174" s="8" t="s">
        <v>1572</v>
      </c>
      <c r="K174" s="8">
        <v>3115706</v>
      </c>
      <c r="L174" s="8">
        <v>31038</v>
      </c>
      <c r="M174" s="8">
        <v>3106</v>
      </c>
      <c r="N174" s="7" t="s">
        <v>1298</v>
      </c>
      <c r="O174" s="55">
        <v>46.357142857142854</v>
      </c>
      <c r="P174" s="40">
        <v>646.7235331632653</v>
      </c>
      <c r="Q174" s="64" t="s">
        <v>2085</v>
      </c>
      <c r="R174" s="19"/>
    </row>
    <row r="175" spans="1:18" x14ac:dyDescent="0.25">
      <c r="A175" s="65" t="s">
        <v>1437</v>
      </c>
      <c r="B175" s="11">
        <v>311580</v>
      </c>
      <c r="C175" s="7" t="s">
        <v>324</v>
      </c>
      <c r="D175" s="7">
        <v>403</v>
      </c>
      <c r="E175" s="16">
        <v>10561</v>
      </c>
      <c r="F175" s="7" t="s">
        <v>104</v>
      </c>
      <c r="G175" s="8" t="s">
        <v>1436</v>
      </c>
      <c r="H175" s="8" t="s">
        <v>1437</v>
      </c>
      <c r="I175" s="8" t="s">
        <v>1285</v>
      </c>
      <c r="J175" s="8" t="s">
        <v>1444</v>
      </c>
      <c r="K175" s="8">
        <v>3115805</v>
      </c>
      <c r="L175" s="8">
        <v>31073</v>
      </c>
      <c r="M175" s="8">
        <v>3113</v>
      </c>
      <c r="N175" s="7" t="s">
        <v>1436</v>
      </c>
      <c r="O175" s="55">
        <v>13.785714285714286</v>
      </c>
      <c r="P175" s="40">
        <v>130.53417560566504</v>
      </c>
      <c r="Q175" s="64" t="s">
        <v>2085</v>
      </c>
      <c r="R175" s="19"/>
    </row>
    <row r="176" spans="1:18" x14ac:dyDescent="0.25">
      <c r="A176" s="65" t="s">
        <v>880</v>
      </c>
      <c r="B176" s="7">
        <v>311590</v>
      </c>
      <c r="C176" s="7" t="s">
        <v>488</v>
      </c>
      <c r="D176" s="7">
        <v>123</v>
      </c>
      <c r="E176" s="16">
        <v>3212</v>
      </c>
      <c r="F176" s="7" t="s">
        <v>8</v>
      </c>
      <c r="G176" s="8" t="s">
        <v>1487</v>
      </c>
      <c r="H176" s="8" t="s">
        <v>880</v>
      </c>
      <c r="I176" s="8" t="s">
        <v>1246</v>
      </c>
      <c r="J176" s="8" t="s">
        <v>916</v>
      </c>
      <c r="K176" s="8">
        <v>3115904</v>
      </c>
      <c r="L176" s="8">
        <v>31097</v>
      </c>
      <c r="M176" s="8">
        <v>3107</v>
      </c>
      <c r="N176" s="7" t="s">
        <v>1966</v>
      </c>
      <c r="O176" s="55">
        <v>30.857142857142858</v>
      </c>
      <c r="P176" s="40">
        <v>960.68315246397447</v>
      </c>
      <c r="Q176" s="64" t="s">
        <v>2085</v>
      </c>
      <c r="R176" s="19"/>
    </row>
    <row r="177" spans="1:18" x14ac:dyDescent="0.25">
      <c r="A177" s="65" t="s">
        <v>1551</v>
      </c>
      <c r="B177" s="11">
        <v>311600</v>
      </c>
      <c r="C177" s="7" t="s">
        <v>611</v>
      </c>
      <c r="D177" s="7">
        <v>423</v>
      </c>
      <c r="E177" s="16">
        <v>5851</v>
      </c>
      <c r="F177" s="7" t="s">
        <v>35</v>
      </c>
      <c r="G177" s="8" t="s">
        <v>1550</v>
      </c>
      <c r="H177" s="8" t="s">
        <v>1551</v>
      </c>
      <c r="I177" s="8" t="s">
        <v>1415</v>
      </c>
      <c r="J177" s="8" t="s">
        <v>1046</v>
      </c>
      <c r="K177" s="8">
        <v>3116001</v>
      </c>
      <c r="L177" s="8">
        <v>31059</v>
      </c>
      <c r="M177" s="8">
        <v>3110</v>
      </c>
      <c r="N177" s="7" t="s">
        <v>1942</v>
      </c>
      <c r="O177" s="55">
        <v>7.6428571428571432</v>
      </c>
      <c r="P177" s="40">
        <v>130.6248016212125</v>
      </c>
      <c r="Q177" s="64" t="s">
        <v>2085</v>
      </c>
      <c r="R177" s="19"/>
    </row>
    <row r="178" spans="1:18" x14ac:dyDescent="0.25">
      <c r="A178" s="65" t="s">
        <v>948</v>
      </c>
      <c r="B178" s="11">
        <v>311610</v>
      </c>
      <c r="C178" s="7" t="s">
        <v>38</v>
      </c>
      <c r="D178" s="7">
        <v>41</v>
      </c>
      <c r="E178" s="16">
        <v>15849</v>
      </c>
      <c r="F178" s="7" t="s">
        <v>503</v>
      </c>
      <c r="G178" s="17" t="s">
        <v>1869</v>
      </c>
      <c r="H178" s="8" t="s">
        <v>948</v>
      </c>
      <c r="I178" s="8" t="s">
        <v>889</v>
      </c>
      <c r="J178" s="8" t="s">
        <v>865</v>
      </c>
      <c r="K178" s="8">
        <v>3116100</v>
      </c>
      <c r="L178" s="8">
        <v>31027</v>
      </c>
      <c r="M178" s="8">
        <v>3104</v>
      </c>
      <c r="N178" s="7" t="s">
        <v>948</v>
      </c>
      <c r="O178" s="55">
        <v>9.6428571428571423</v>
      </c>
      <c r="P178" s="40">
        <v>60.84205402774397</v>
      </c>
      <c r="Q178" s="64" t="s">
        <v>2085</v>
      </c>
      <c r="R178" s="19"/>
    </row>
    <row r="179" spans="1:18" x14ac:dyDescent="0.25">
      <c r="A179" s="65" t="s">
        <v>1483</v>
      </c>
      <c r="B179" s="11">
        <v>311615</v>
      </c>
      <c r="C179" s="7" t="s">
        <v>648</v>
      </c>
      <c r="D179" s="7">
        <v>183</v>
      </c>
      <c r="E179" s="16">
        <v>13844</v>
      </c>
      <c r="F179" s="7" t="s">
        <v>351</v>
      </c>
      <c r="G179" s="8" t="s">
        <v>1906</v>
      </c>
      <c r="H179" s="8" t="s">
        <v>1483</v>
      </c>
      <c r="I179" s="8" t="s">
        <v>1911</v>
      </c>
      <c r="J179" s="8" t="s">
        <v>1912</v>
      </c>
      <c r="K179" s="8">
        <v>3116159</v>
      </c>
      <c r="L179" s="8">
        <v>31058</v>
      </c>
      <c r="M179" s="8">
        <v>3109</v>
      </c>
      <c r="N179" s="7" t="s">
        <v>1957</v>
      </c>
      <c r="O179" s="55">
        <v>31.142857142857142</v>
      </c>
      <c r="P179" s="40">
        <v>224.95562801832665</v>
      </c>
      <c r="Q179" s="64" t="s">
        <v>2085</v>
      </c>
      <c r="R179" s="19"/>
    </row>
    <row r="180" spans="1:18" x14ac:dyDescent="0.25">
      <c r="A180" s="65" t="s">
        <v>880</v>
      </c>
      <c r="B180" s="7">
        <v>311620</v>
      </c>
      <c r="C180" s="7" t="s">
        <v>606</v>
      </c>
      <c r="D180" s="7">
        <v>152</v>
      </c>
      <c r="E180" s="16">
        <v>2724</v>
      </c>
      <c r="F180" s="7" t="s">
        <v>8</v>
      </c>
      <c r="G180" s="8" t="s">
        <v>1487</v>
      </c>
      <c r="H180" s="8" t="s">
        <v>880</v>
      </c>
      <c r="I180" s="8" t="s">
        <v>1489</v>
      </c>
      <c r="J180" s="8">
        <v>-22</v>
      </c>
      <c r="K180" s="8">
        <v>3116209</v>
      </c>
      <c r="L180" s="8">
        <v>31097</v>
      </c>
      <c r="M180" s="8">
        <v>3107</v>
      </c>
      <c r="N180" s="7" t="s">
        <v>1966</v>
      </c>
      <c r="O180" s="55">
        <v>8.6428571428571423</v>
      </c>
      <c r="P180" s="40">
        <v>317.28550451017406</v>
      </c>
      <c r="Q180" s="64" t="s">
        <v>2085</v>
      </c>
      <c r="R180" s="19"/>
    </row>
    <row r="181" spans="1:18" x14ac:dyDescent="0.25">
      <c r="A181" s="65" t="s">
        <v>977</v>
      </c>
      <c r="B181" s="11">
        <v>311630</v>
      </c>
      <c r="C181" s="7" t="s">
        <v>814</v>
      </c>
      <c r="D181" s="7">
        <v>126</v>
      </c>
      <c r="E181" s="16">
        <v>6869</v>
      </c>
      <c r="F181" s="7" t="s">
        <v>22</v>
      </c>
      <c r="G181" s="8" t="s">
        <v>976</v>
      </c>
      <c r="H181" s="8" t="s">
        <v>977</v>
      </c>
      <c r="I181" s="8" t="s">
        <v>989</v>
      </c>
      <c r="J181" s="8" t="s">
        <v>990</v>
      </c>
      <c r="K181" s="8">
        <v>3116308</v>
      </c>
      <c r="L181" s="8">
        <v>31013</v>
      </c>
      <c r="M181" s="8">
        <v>3102</v>
      </c>
      <c r="N181" s="7" t="s">
        <v>976</v>
      </c>
      <c r="O181" s="55">
        <v>21.5</v>
      </c>
      <c r="P181" s="40">
        <v>313.00043674479548</v>
      </c>
      <c r="Q181" s="64" t="s">
        <v>2085</v>
      </c>
      <c r="R181" s="19"/>
    </row>
    <row r="182" spans="1:18" x14ac:dyDescent="0.25">
      <c r="A182" s="65" t="s">
        <v>892</v>
      </c>
      <c r="B182" s="11">
        <v>311640</v>
      </c>
      <c r="C182" s="7" t="s">
        <v>612</v>
      </c>
      <c r="D182" s="7">
        <v>154</v>
      </c>
      <c r="E182" s="16">
        <v>4923</v>
      </c>
      <c r="F182" s="7" t="s">
        <v>66</v>
      </c>
      <c r="G182" s="8" t="s">
        <v>1153</v>
      </c>
      <c r="H182" s="8" t="s">
        <v>892</v>
      </c>
      <c r="I182" s="8" t="s">
        <v>1157</v>
      </c>
      <c r="J182" s="8" t="s">
        <v>1158</v>
      </c>
      <c r="K182" s="8">
        <v>3116407</v>
      </c>
      <c r="L182" s="8">
        <v>31091</v>
      </c>
      <c r="M182" s="8">
        <v>3101</v>
      </c>
      <c r="N182" s="7" t="s">
        <v>1965</v>
      </c>
      <c r="O182" s="55">
        <v>3.3571428571428572</v>
      </c>
      <c r="P182" s="40">
        <v>68.19302980180494</v>
      </c>
      <c r="Q182" s="64" t="s">
        <v>2085</v>
      </c>
      <c r="R182" s="19"/>
    </row>
    <row r="183" spans="1:18" x14ac:dyDescent="0.25">
      <c r="A183" s="65" t="s">
        <v>1048</v>
      </c>
      <c r="B183" s="11">
        <v>311650</v>
      </c>
      <c r="C183" s="7" t="s">
        <v>407</v>
      </c>
      <c r="D183" s="7">
        <v>194</v>
      </c>
      <c r="E183" s="16">
        <v>7707</v>
      </c>
      <c r="F183" s="7" t="s">
        <v>48</v>
      </c>
      <c r="G183" s="8" t="s">
        <v>1580</v>
      </c>
      <c r="H183" s="8" t="s">
        <v>1048</v>
      </c>
      <c r="I183" s="8" t="s">
        <v>1029</v>
      </c>
      <c r="J183" s="8" t="s">
        <v>865</v>
      </c>
      <c r="K183" s="8">
        <v>3116506</v>
      </c>
      <c r="L183" s="8">
        <v>31084</v>
      </c>
      <c r="M183" s="8">
        <v>3108</v>
      </c>
      <c r="N183" s="7" t="s">
        <v>1969</v>
      </c>
      <c r="O183" s="55">
        <v>0.21428571428571427</v>
      </c>
      <c r="P183" s="40">
        <v>2.7804037146193625</v>
      </c>
      <c r="Q183" s="64" t="s">
        <v>2086</v>
      </c>
      <c r="R183" s="19"/>
    </row>
    <row r="184" spans="1:18" x14ac:dyDescent="0.25">
      <c r="A184" s="65" t="s">
        <v>1060</v>
      </c>
      <c r="B184" s="11">
        <v>311660</v>
      </c>
      <c r="C184" s="7" t="s">
        <v>242</v>
      </c>
      <c r="D184" s="7">
        <v>1346</v>
      </c>
      <c r="E184" s="16">
        <v>28352</v>
      </c>
      <c r="F184" s="7" t="s">
        <v>55</v>
      </c>
      <c r="G184" s="8" t="s">
        <v>1248</v>
      </c>
      <c r="H184" s="8" t="s">
        <v>1060</v>
      </c>
      <c r="I184" s="8" t="s">
        <v>1252</v>
      </c>
      <c r="J184" s="8" t="s">
        <v>1253</v>
      </c>
      <c r="K184" s="8">
        <v>3116605</v>
      </c>
      <c r="L184" s="8">
        <v>31086</v>
      </c>
      <c r="M184" s="8">
        <v>3105</v>
      </c>
      <c r="N184" s="7" t="s">
        <v>1248</v>
      </c>
      <c r="O184" s="55">
        <v>81.428571428571431</v>
      </c>
      <c r="P184" s="40">
        <v>287.20574008384392</v>
      </c>
      <c r="Q184" s="64" t="s">
        <v>2085</v>
      </c>
      <c r="R184" s="19"/>
    </row>
    <row r="185" spans="1:18" x14ac:dyDescent="0.25">
      <c r="A185" s="65" t="s">
        <v>880</v>
      </c>
      <c r="B185" s="11">
        <v>311670</v>
      </c>
      <c r="C185" s="7" t="s">
        <v>745</v>
      </c>
      <c r="D185" s="7">
        <v>250</v>
      </c>
      <c r="E185" s="16">
        <v>7693</v>
      </c>
      <c r="F185" s="7" t="s">
        <v>161</v>
      </c>
      <c r="G185" s="8" t="s">
        <v>1874</v>
      </c>
      <c r="H185" s="8" t="s">
        <v>880</v>
      </c>
      <c r="I185" s="8" t="s">
        <v>1698</v>
      </c>
      <c r="J185" s="8" t="s">
        <v>1182</v>
      </c>
      <c r="K185" s="8">
        <v>3116704</v>
      </c>
      <c r="L185" s="8">
        <v>31048</v>
      </c>
      <c r="M185" s="8">
        <v>3107</v>
      </c>
      <c r="N185" s="7" t="s">
        <v>1951</v>
      </c>
      <c r="O185" s="55">
        <v>13.785714285714286</v>
      </c>
      <c r="P185" s="40">
        <v>179.19815788007651</v>
      </c>
      <c r="Q185" s="64" t="s">
        <v>2085</v>
      </c>
      <c r="R185" s="19"/>
    </row>
    <row r="186" spans="1:18" x14ac:dyDescent="0.25">
      <c r="A186" s="65" t="s">
        <v>948</v>
      </c>
      <c r="B186" s="13">
        <v>311680</v>
      </c>
      <c r="C186" s="7" t="s">
        <v>304</v>
      </c>
      <c r="D186" s="7">
        <v>245</v>
      </c>
      <c r="E186" s="16">
        <v>9144</v>
      </c>
      <c r="F186" s="7" t="s">
        <v>503</v>
      </c>
      <c r="G186" s="8" t="s">
        <v>1228</v>
      </c>
      <c r="H186" s="8" t="s">
        <v>948</v>
      </c>
      <c r="I186" s="8" t="s">
        <v>1231</v>
      </c>
      <c r="J186" s="8" t="s">
        <v>1232</v>
      </c>
      <c r="K186" s="8">
        <v>3116803</v>
      </c>
      <c r="L186" s="8">
        <v>31026</v>
      </c>
      <c r="M186" s="8">
        <v>3104</v>
      </c>
      <c r="N186" s="7" t="s">
        <v>948</v>
      </c>
      <c r="O186" s="55">
        <v>8.0714285714285712</v>
      </c>
      <c r="P186" s="40">
        <v>88.270216222972124</v>
      </c>
      <c r="Q186" s="64" t="s">
        <v>2085</v>
      </c>
      <c r="R186" s="19"/>
    </row>
    <row r="187" spans="1:18" x14ac:dyDescent="0.25">
      <c r="A187" s="65" t="s">
        <v>959</v>
      </c>
      <c r="B187" s="11">
        <v>311690</v>
      </c>
      <c r="C187" s="7" t="s">
        <v>802</v>
      </c>
      <c r="D187" s="7">
        <v>236</v>
      </c>
      <c r="E187" s="16">
        <v>3172</v>
      </c>
      <c r="F187" s="7" t="s">
        <v>5</v>
      </c>
      <c r="G187" s="8" t="s">
        <v>1282</v>
      </c>
      <c r="H187" s="8" t="s">
        <v>959</v>
      </c>
      <c r="I187" s="8" t="s">
        <v>1284</v>
      </c>
      <c r="J187" s="8" t="s">
        <v>963</v>
      </c>
      <c r="K187" s="8">
        <v>3116902</v>
      </c>
      <c r="L187" s="8">
        <v>31071</v>
      </c>
      <c r="M187" s="8">
        <v>3112</v>
      </c>
      <c r="N187" s="7" t="s">
        <v>1964</v>
      </c>
      <c r="O187" s="55">
        <v>14.714285714285714</v>
      </c>
      <c r="P187" s="40">
        <v>463.88038191316878</v>
      </c>
      <c r="Q187" s="64" t="s">
        <v>2085</v>
      </c>
      <c r="R187" s="19"/>
    </row>
    <row r="188" spans="1:18" x14ac:dyDescent="0.25">
      <c r="A188" s="65" t="s">
        <v>863</v>
      </c>
      <c r="B188" s="11">
        <v>311700</v>
      </c>
      <c r="C188" s="7" t="s">
        <v>404</v>
      </c>
      <c r="D188" s="7">
        <v>58</v>
      </c>
      <c r="E188" s="16">
        <v>7232</v>
      </c>
      <c r="F188" s="7" t="s">
        <v>627</v>
      </c>
      <c r="G188" s="8" t="s">
        <v>1422</v>
      </c>
      <c r="H188" s="8" t="s">
        <v>863</v>
      </c>
      <c r="I188" s="8" t="s">
        <v>1423</v>
      </c>
      <c r="J188" s="8" t="s">
        <v>1424</v>
      </c>
      <c r="K188" s="8">
        <v>3117009</v>
      </c>
      <c r="L188" s="8">
        <v>31065</v>
      </c>
      <c r="M188" s="8">
        <v>3111</v>
      </c>
      <c r="N188" s="7" t="s">
        <v>863</v>
      </c>
      <c r="O188" s="55">
        <v>0.35714285714285715</v>
      </c>
      <c r="P188" s="40">
        <v>4.9383691529709237</v>
      </c>
      <c r="Q188" s="64" t="s">
        <v>2086</v>
      </c>
      <c r="R188" s="19"/>
    </row>
    <row r="189" spans="1:18" x14ac:dyDescent="0.25">
      <c r="A189" s="65" t="s">
        <v>892</v>
      </c>
      <c r="B189" s="11">
        <v>311710</v>
      </c>
      <c r="C189" s="7" t="s">
        <v>815</v>
      </c>
      <c r="D189" s="7">
        <v>252</v>
      </c>
      <c r="E189" s="16">
        <v>10350</v>
      </c>
      <c r="F189" s="7" t="s">
        <v>53</v>
      </c>
      <c r="G189" s="8" t="s">
        <v>891</v>
      </c>
      <c r="H189" s="8" t="s">
        <v>892</v>
      </c>
      <c r="I189" s="8" t="s">
        <v>909</v>
      </c>
      <c r="J189" s="8" t="s">
        <v>910</v>
      </c>
      <c r="K189" s="8">
        <v>3117108</v>
      </c>
      <c r="L189" s="8">
        <v>31001</v>
      </c>
      <c r="M189" s="8">
        <v>3101</v>
      </c>
      <c r="N189" s="7" t="s">
        <v>891</v>
      </c>
      <c r="O189" s="55">
        <v>7</v>
      </c>
      <c r="P189" s="40">
        <v>67.632850241545896</v>
      </c>
      <c r="Q189" s="64" t="s">
        <v>2085</v>
      </c>
      <c r="R189" s="19"/>
    </row>
    <row r="190" spans="1:18" x14ac:dyDescent="0.25">
      <c r="A190" s="65" t="s">
        <v>892</v>
      </c>
      <c r="B190" s="11">
        <v>311720</v>
      </c>
      <c r="C190" s="7" t="s">
        <v>816</v>
      </c>
      <c r="D190" s="7">
        <v>74</v>
      </c>
      <c r="E190" s="16">
        <v>2851</v>
      </c>
      <c r="F190" s="7" t="s">
        <v>60</v>
      </c>
      <c r="G190" s="8" t="s">
        <v>1387</v>
      </c>
      <c r="H190" s="8" t="s">
        <v>892</v>
      </c>
      <c r="I190" s="8" t="s">
        <v>1389</v>
      </c>
      <c r="J190" s="8" t="s">
        <v>1390</v>
      </c>
      <c r="K190" s="8">
        <v>3117207</v>
      </c>
      <c r="L190" s="8">
        <v>31003</v>
      </c>
      <c r="M190" s="8">
        <v>3101</v>
      </c>
      <c r="N190" s="7" t="s">
        <v>1939</v>
      </c>
      <c r="O190" s="55">
        <v>14.642857142857142</v>
      </c>
      <c r="P190" s="40">
        <v>513.60424913564168</v>
      </c>
      <c r="Q190" s="64" t="s">
        <v>2085</v>
      </c>
      <c r="R190" s="19"/>
    </row>
    <row r="191" spans="1:18" x14ac:dyDescent="0.25">
      <c r="A191" s="65" t="s">
        <v>959</v>
      </c>
      <c r="B191" s="11">
        <v>311730</v>
      </c>
      <c r="C191" s="7" t="s">
        <v>327</v>
      </c>
      <c r="D191" s="7">
        <v>1599</v>
      </c>
      <c r="E191" s="16">
        <v>28394</v>
      </c>
      <c r="F191" s="7" t="s">
        <v>5</v>
      </c>
      <c r="G191" s="8" t="s">
        <v>1881</v>
      </c>
      <c r="H191" s="8" t="s">
        <v>959</v>
      </c>
      <c r="I191" s="8" t="s">
        <v>1884</v>
      </c>
      <c r="J191" s="8" t="s">
        <v>1885</v>
      </c>
      <c r="K191" s="8">
        <v>3117306</v>
      </c>
      <c r="L191" s="8">
        <v>31072</v>
      </c>
      <c r="M191" s="8">
        <v>3112</v>
      </c>
      <c r="N191" s="7" t="s">
        <v>1964</v>
      </c>
      <c r="O191" s="55">
        <v>190.64285714285714</v>
      </c>
      <c r="P191" s="40">
        <v>671.41951518932569</v>
      </c>
      <c r="Q191" s="64" t="s">
        <v>2085</v>
      </c>
      <c r="R191" s="19"/>
    </row>
    <row r="192" spans="1:18" x14ac:dyDescent="0.25">
      <c r="A192" s="65" t="s">
        <v>1551</v>
      </c>
      <c r="B192" s="11">
        <v>311740</v>
      </c>
      <c r="C192" s="7" t="s">
        <v>817</v>
      </c>
      <c r="D192" s="7">
        <v>222</v>
      </c>
      <c r="E192" s="16">
        <v>4637</v>
      </c>
      <c r="F192" s="7" t="s">
        <v>35</v>
      </c>
      <c r="G192" s="8" t="s">
        <v>1550</v>
      </c>
      <c r="H192" s="8" t="s">
        <v>1551</v>
      </c>
      <c r="I192" s="8" t="s">
        <v>1556</v>
      </c>
      <c r="J192" s="8" t="s">
        <v>975</v>
      </c>
      <c r="K192" s="8">
        <v>3117405</v>
      </c>
      <c r="L192" s="8">
        <v>31059</v>
      </c>
      <c r="M192" s="8">
        <v>3110</v>
      </c>
      <c r="N192" s="7" t="s">
        <v>1942</v>
      </c>
      <c r="O192" s="55">
        <v>6.4285714285714288</v>
      </c>
      <c r="P192" s="40">
        <v>138.63643365476446</v>
      </c>
      <c r="Q192" s="64" t="s">
        <v>2085</v>
      </c>
      <c r="R192" s="19"/>
    </row>
    <row r="193" spans="1:18" x14ac:dyDescent="0.25">
      <c r="A193" s="65" t="s">
        <v>948</v>
      </c>
      <c r="B193" s="11">
        <v>311750</v>
      </c>
      <c r="C193" s="7" t="s">
        <v>30</v>
      </c>
      <c r="D193" s="7">
        <v>1582</v>
      </c>
      <c r="E193" s="16">
        <v>17949</v>
      </c>
      <c r="F193" s="7" t="s">
        <v>503</v>
      </c>
      <c r="G193" s="8" t="s">
        <v>1819</v>
      </c>
      <c r="H193" s="8" t="s">
        <v>948</v>
      </c>
      <c r="I193" s="8" t="s">
        <v>1821</v>
      </c>
      <c r="J193" s="8" t="s">
        <v>1771</v>
      </c>
      <c r="K193" s="8">
        <v>3117504</v>
      </c>
      <c r="L193" s="8">
        <v>31095</v>
      </c>
      <c r="M193" s="8">
        <v>3104</v>
      </c>
      <c r="N193" s="7" t="s">
        <v>948</v>
      </c>
      <c r="O193" s="55">
        <v>55.857142857142854</v>
      </c>
      <c r="P193" s="40">
        <v>311.19919135964597</v>
      </c>
      <c r="Q193" s="64" t="s">
        <v>2085</v>
      </c>
      <c r="R193" s="19"/>
    </row>
    <row r="194" spans="1:18" x14ac:dyDescent="0.25">
      <c r="A194" s="65" t="s">
        <v>1060</v>
      </c>
      <c r="B194" s="7">
        <v>311760</v>
      </c>
      <c r="C194" s="7" t="s">
        <v>149</v>
      </c>
      <c r="D194" s="7">
        <v>123</v>
      </c>
      <c r="E194" s="16">
        <v>5607</v>
      </c>
      <c r="F194" s="7" t="s">
        <v>55</v>
      </c>
      <c r="G194" s="8" t="s">
        <v>1614</v>
      </c>
      <c r="H194" s="8" t="s">
        <v>1060</v>
      </c>
      <c r="I194" s="8" t="s">
        <v>1218</v>
      </c>
      <c r="J194" s="8" t="s">
        <v>971</v>
      </c>
      <c r="K194" s="8">
        <v>3117603</v>
      </c>
      <c r="L194" s="8">
        <v>31032</v>
      </c>
      <c r="M194" s="8">
        <v>3105</v>
      </c>
      <c r="N194" s="7" t="s">
        <v>1944</v>
      </c>
      <c r="O194" s="55">
        <v>4.2142857142857144</v>
      </c>
      <c r="P194" s="40">
        <v>75.161150602563126</v>
      </c>
      <c r="Q194" s="64" t="s">
        <v>2085</v>
      </c>
      <c r="R194" s="19"/>
    </row>
    <row r="195" spans="1:18" x14ac:dyDescent="0.25">
      <c r="A195" s="65" t="s">
        <v>892</v>
      </c>
      <c r="B195" s="11">
        <v>311770</v>
      </c>
      <c r="C195" s="7" t="s">
        <v>414</v>
      </c>
      <c r="D195" s="7">
        <v>265</v>
      </c>
      <c r="E195" s="16">
        <v>13728</v>
      </c>
      <c r="F195" s="7" t="s">
        <v>56</v>
      </c>
      <c r="G195" s="8" t="s">
        <v>1794</v>
      </c>
      <c r="H195" s="8" t="s">
        <v>892</v>
      </c>
      <c r="I195" s="8" t="s">
        <v>1257</v>
      </c>
      <c r="J195" s="8" t="s">
        <v>882</v>
      </c>
      <c r="K195" s="8">
        <v>3117702</v>
      </c>
      <c r="L195" s="8">
        <v>31008</v>
      </c>
      <c r="M195" s="8">
        <v>3101</v>
      </c>
      <c r="N195" s="7" t="s">
        <v>1947</v>
      </c>
      <c r="O195" s="55">
        <v>13.5</v>
      </c>
      <c r="P195" s="40">
        <v>98.33916083916084</v>
      </c>
      <c r="Q195" s="64" t="s">
        <v>2085</v>
      </c>
      <c r="R195" s="19"/>
    </row>
    <row r="196" spans="1:18" x14ac:dyDescent="0.25">
      <c r="A196" s="65" t="s">
        <v>892</v>
      </c>
      <c r="B196" s="11">
        <v>311780</v>
      </c>
      <c r="C196" s="7" t="s">
        <v>409</v>
      </c>
      <c r="D196" s="7">
        <v>356</v>
      </c>
      <c r="E196" s="16">
        <v>11455</v>
      </c>
      <c r="F196" s="7" t="s">
        <v>60</v>
      </c>
      <c r="G196" s="8" t="s">
        <v>1712</v>
      </c>
      <c r="H196" s="8" t="s">
        <v>892</v>
      </c>
      <c r="I196" s="8" t="s">
        <v>1073</v>
      </c>
      <c r="J196" s="8" t="s">
        <v>1722</v>
      </c>
      <c r="K196" s="8">
        <v>3117801</v>
      </c>
      <c r="L196" s="8">
        <v>31007</v>
      </c>
      <c r="M196" s="8">
        <v>3101</v>
      </c>
      <c r="N196" s="7" t="s">
        <v>1712</v>
      </c>
      <c r="O196" s="55">
        <v>19.571428571428573</v>
      </c>
      <c r="P196" s="40">
        <v>170.85489804826341</v>
      </c>
      <c r="Q196" s="64" t="s">
        <v>2085</v>
      </c>
      <c r="R196" s="19"/>
    </row>
    <row r="197" spans="1:18" x14ac:dyDescent="0.25">
      <c r="A197" s="65" t="s">
        <v>1048</v>
      </c>
      <c r="B197" s="11">
        <v>311783</v>
      </c>
      <c r="C197" s="7" t="s">
        <v>818</v>
      </c>
      <c r="D197" s="7">
        <v>63</v>
      </c>
      <c r="E197" s="16">
        <v>7719</v>
      </c>
      <c r="F197" s="7" t="s">
        <v>129</v>
      </c>
      <c r="G197" s="8" t="s">
        <v>1469</v>
      </c>
      <c r="H197" s="8" t="s">
        <v>1048</v>
      </c>
      <c r="I197" s="8" t="s">
        <v>1472</v>
      </c>
      <c r="J197" s="8" t="s">
        <v>1473</v>
      </c>
      <c r="K197" s="8">
        <v>3117836</v>
      </c>
      <c r="L197" s="8">
        <v>31053</v>
      </c>
      <c r="M197" s="8">
        <v>3108</v>
      </c>
      <c r="N197" s="7" t="s">
        <v>1970</v>
      </c>
      <c r="O197" s="55">
        <v>0</v>
      </c>
      <c r="P197" s="40">
        <v>0</v>
      </c>
      <c r="Q197" s="64" t="s">
        <v>2086</v>
      </c>
      <c r="R197" s="19"/>
    </row>
    <row r="198" spans="1:18" x14ac:dyDescent="0.25">
      <c r="A198" s="65" t="s">
        <v>1004</v>
      </c>
      <c r="B198" s="11">
        <v>311787</v>
      </c>
      <c r="C198" s="7" t="s">
        <v>101</v>
      </c>
      <c r="D198" s="7">
        <v>276</v>
      </c>
      <c r="E198" s="16">
        <v>6680</v>
      </c>
      <c r="F198" s="7" t="s">
        <v>0</v>
      </c>
      <c r="G198" s="8" t="s">
        <v>1927</v>
      </c>
      <c r="H198" s="8" t="s">
        <v>1004</v>
      </c>
      <c r="I198" s="8" t="s">
        <v>1168</v>
      </c>
      <c r="J198" s="8" t="s">
        <v>1148</v>
      </c>
      <c r="K198" s="8">
        <v>3117876</v>
      </c>
      <c r="L198" s="8">
        <v>31025</v>
      </c>
      <c r="M198" s="8">
        <v>3103</v>
      </c>
      <c r="N198" s="7" t="s">
        <v>1968</v>
      </c>
      <c r="O198" s="55">
        <v>5.5714285714285712</v>
      </c>
      <c r="P198" s="40">
        <v>83.404619332763048</v>
      </c>
      <c r="Q198" s="64" t="s">
        <v>2085</v>
      </c>
      <c r="R198" s="19"/>
    </row>
    <row r="199" spans="1:18" x14ac:dyDescent="0.25">
      <c r="A199" s="65" t="s">
        <v>892</v>
      </c>
      <c r="B199" s="11">
        <v>311790</v>
      </c>
      <c r="C199" s="7" t="s">
        <v>385</v>
      </c>
      <c r="D199" s="7">
        <v>476</v>
      </c>
      <c r="E199" s="16">
        <v>12164</v>
      </c>
      <c r="F199" s="7" t="s">
        <v>60</v>
      </c>
      <c r="G199" s="8" t="s">
        <v>1712</v>
      </c>
      <c r="H199" s="8" t="s">
        <v>892</v>
      </c>
      <c r="I199" s="8" t="s">
        <v>1643</v>
      </c>
      <c r="J199" s="8" t="s">
        <v>1723</v>
      </c>
      <c r="K199" s="8">
        <v>3117900</v>
      </c>
      <c r="L199" s="8">
        <v>31007</v>
      </c>
      <c r="M199" s="8">
        <v>3101</v>
      </c>
      <c r="N199" s="7" t="s">
        <v>1712</v>
      </c>
      <c r="O199" s="55">
        <v>6.0714285714285712</v>
      </c>
      <c r="P199" s="40">
        <v>49.913092497768595</v>
      </c>
      <c r="Q199" s="64" t="s">
        <v>2086</v>
      </c>
      <c r="R199" s="19"/>
    </row>
    <row r="200" spans="1:18" x14ac:dyDescent="0.25">
      <c r="A200" s="65" t="s">
        <v>977</v>
      </c>
      <c r="B200" s="11">
        <v>311800</v>
      </c>
      <c r="C200" s="7" t="s">
        <v>91</v>
      </c>
      <c r="D200" s="7">
        <v>4158</v>
      </c>
      <c r="E200" s="16">
        <v>54290</v>
      </c>
      <c r="F200" s="7" t="s">
        <v>22</v>
      </c>
      <c r="G200" s="8" t="s">
        <v>1163</v>
      </c>
      <c r="H200" s="8" t="s">
        <v>977</v>
      </c>
      <c r="I200" s="8" t="s">
        <v>1021</v>
      </c>
      <c r="J200" s="8" t="s">
        <v>1126</v>
      </c>
      <c r="K200" s="8">
        <v>3118007</v>
      </c>
      <c r="L200" s="8">
        <v>31078</v>
      </c>
      <c r="M200" s="8">
        <v>3102</v>
      </c>
      <c r="N200" s="7" t="s">
        <v>1971</v>
      </c>
      <c r="O200" s="55">
        <v>82.928571428571431</v>
      </c>
      <c r="P200" s="40">
        <v>152.75109859747914</v>
      </c>
      <c r="Q200" s="64" t="s">
        <v>2085</v>
      </c>
      <c r="R200" s="19"/>
    </row>
    <row r="201" spans="1:18" x14ac:dyDescent="0.25">
      <c r="A201" s="65" t="s">
        <v>948</v>
      </c>
      <c r="B201" s="13">
        <v>311810</v>
      </c>
      <c r="C201" s="7" t="s">
        <v>764</v>
      </c>
      <c r="D201" s="7">
        <v>72</v>
      </c>
      <c r="E201" s="16">
        <v>5121</v>
      </c>
      <c r="F201" s="7" t="s">
        <v>503</v>
      </c>
      <c r="G201" s="8" t="s">
        <v>1228</v>
      </c>
      <c r="H201" s="8" t="s">
        <v>948</v>
      </c>
      <c r="I201" s="8" t="s">
        <v>1023</v>
      </c>
      <c r="J201" s="8" t="s">
        <v>1233</v>
      </c>
      <c r="K201" s="8">
        <v>3118106</v>
      </c>
      <c r="L201" s="8">
        <v>31026</v>
      </c>
      <c r="M201" s="8">
        <v>3104</v>
      </c>
      <c r="N201" s="7" t="s">
        <v>948</v>
      </c>
      <c r="O201" s="55">
        <v>13</v>
      </c>
      <c r="P201" s="40">
        <v>253.85666861941027</v>
      </c>
      <c r="Q201" s="64" t="s">
        <v>2085</v>
      </c>
      <c r="R201" s="19"/>
    </row>
    <row r="202" spans="1:18" x14ac:dyDescent="0.25">
      <c r="A202" s="65" t="s">
        <v>959</v>
      </c>
      <c r="B202" s="11">
        <v>311820</v>
      </c>
      <c r="C202" s="7" t="s">
        <v>660</v>
      </c>
      <c r="D202" s="7">
        <v>257</v>
      </c>
      <c r="E202" s="16">
        <v>6916</v>
      </c>
      <c r="F202" s="7" t="s">
        <v>5</v>
      </c>
      <c r="G202" s="8" t="s">
        <v>1881</v>
      </c>
      <c r="H202" s="8" t="s">
        <v>959</v>
      </c>
      <c r="I202" s="8" t="s">
        <v>1886</v>
      </c>
      <c r="J202" s="8" t="s">
        <v>1186</v>
      </c>
      <c r="K202" s="8">
        <v>3118205</v>
      </c>
      <c r="L202" s="8">
        <v>31072</v>
      </c>
      <c r="M202" s="8">
        <v>3112</v>
      </c>
      <c r="N202" s="7" t="s">
        <v>1964</v>
      </c>
      <c r="O202" s="55">
        <v>2.8571428571428572</v>
      </c>
      <c r="P202" s="40">
        <v>41.312071387259358</v>
      </c>
      <c r="Q202" s="64" t="s">
        <v>2086</v>
      </c>
      <c r="R202" s="19"/>
    </row>
    <row r="203" spans="1:18" x14ac:dyDescent="0.25">
      <c r="A203" s="65" t="s">
        <v>977</v>
      </c>
      <c r="B203" s="11">
        <v>311830</v>
      </c>
      <c r="C203" s="7" t="s">
        <v>25</v>
      </c>
      <c r="D203" s="7">
        <v>5440</v>
      </c>
      <c r="E203" s="16">
        <v>128929</v>
      </c>
      <c r="F203" s="7" t="s">
        <v>22</v>
      </c>
      <c r="G203" s="8" t="s">
        <v>1172</v>
      </c>
      <c r="H203" s="8" t="s">
        <v>977</v>
      </c>
      <c r="I203" s="8" t="s">
        <v>1019</v>
      </c>
      <c r="J203" s="8" t="s">
        <v>1165</v>
      </c>
      <c r="K203" s="8">
        <v>3118304</v>
      </c>
      <c r="L203" s="8">
        <v>31079</v>
      </c>
      <c r="M203" s="8">
        <v>3102</v>
      </c>
      <c r="N203" s="7" t="s">
        <v>1971</v>
      </c>
      <c r="O203" s="55">
        <v>336.28571428571428</v>
      </c>
      <c r="P203" s="40">
        <v>260.83015790529225</v>
      </c>
      <c r="Q203" s="64" t="s">
        <v>2085</v>
      </c>
      <c r="R203" s="19"/>
    </row>
    <row r="204" spans="1:18" x14ac:dyDescent="0.25">
      <c r="A204" s="65" t="s">
        <v>1298</v>
      </c>
      <c r="B204" s="13">
        <v>311840</v>
      </c>
      <c r="C204" s="7" t="s">
        <v>400</v>
      </c>
      <c r="D204" s="7">
        <v>783</v>
      </c>
      <c r="E204" s="16">
        <v>23359</v>
      </c>
      <c r="F204" s="7" t="s">
        <v>7</v>
      </c>
      <c r="G204" s="8" t="s">
        <v>1744</v>
      </c>
      <c r="H204" s="8" t="s">
        <v>1298</v>
      </c>
      <c r="I204" s="8" t="s">
        <v>1427</v>
      </c>
      <c r="J204" s="8" t="s">
        <v>1315</v>
      </c>
      <c r="K204" s="8">
        <v>3118403</v>
      </c>
      <c r="L204" s="8">
        <v>31040</v>
      </c>
      <c r="M204" s="8">
        <v>3106</v>
      </c>
      <c r="N204" s="7" t="s">
        <v>1298</v>
      </c>
      <c r="O204" s="55">
        <v>22.714285714285715</v>
      </c>
      <c r="P204" s="40">
        <v>97.239974803226659</v>
      </c>
      <c r="Q204" s="64" t="s">
        <v>2085</v>
      </c>
      <c r="R204" s="19"/>
    </row>
    <row r="205" spans="1:18" x14ac:dyDescent="0.25">
      <c r="A205" s="65" t="s">
        <v>892</v>
      </c>
      <c r="B205" s="11">
        <v>311850</v>
      </c>
      <c r="C205" s="7" t="s">
        <v>791</v>
      </c>
      <c r="D205" s="7">
        <v>27</v>
      </c>
      <c r="E205" s="16">
        <v>1800</v>
      </c>
      <c r="F205" s="7" t="s">
        <v>60</v>
      </c>
      <c r="G205" s="8" t="s">
        <v>1387</v>
      </c>
      <c r="H205" s="8" t="s">
        <v>892</v>
      </c>
      <c r="I205" s="8" t="s">
        <v>915</v>
      </c>
      <c r="J205" s="8" t="s">
        <v>1391</v>
      </c>
      <c r="K205" s="8">
        <v>3118502</v>
      </c>
      <c r="L205" s="8">
        <v>31003</v>
      </c>
      <c r="M205" s="8">
        <v>3101</v>
      </c>
      <c r="N205" s="7" t="s">
        <v>1939</v>
      </c>
      <c r="O205" s="55">
        <v>0.42857142857142855</v>
      </c>
      <c r="P205" s="40">
        <v>23.809523809523807</v>
      </c>
      <c r="Q205" s="64" t="s">
        <v>2086</v>
      </c>
      <c r="R205" s="19"/>
    </row>
    <row r="206" spans="1:18" x14ac:dyDescent="0.25">
      <c r="A206" s="65" t="s">
        <v>1004</v>
      </c>
      <c r="B206" s="11">
        <v>311860</v>
      </c>
      <c r="C206" s="7" t="s">
        <v>2</v>
      </c>
      <c r="D206" s="7">
        <v>19949</v>
      </c>
      <c r="E206" s="16">
        <v>665609</v>
      </c>
      <c r="F206" s="7" t="s">
        <v>0</v>
      </c>
      <c r="G206" s="8" t="s">
        <v>1185</v>
      </c>
      <c r="H206" s="8" t="s">
        <v>1004</v>
      </c>
      <c r="I206" s="8" t="s">
        <v>1012</v>
      </c>
      <c r="J206" s="8" t="s">
        <v>1186</v>
      </c>
      <c r="K206" s="8">
        <v>3118601</v>
      </c>
      <c r="L206" s="8">
        <v>31018</v>
      </c>
      <c r="M206" s="8">
        <v>3103</v>
      </c>
      <c r="N206" s="7" t="s">
        <v>1185</v>
      </c>
      <c r="O206" s="55">
        <v>585.64285714285711</v>
      </c>
      <c r="P206" s="40">
        <v>87.986018389603672</v>
      </c>
      <c r="Q206" s="64" t="s">
        <v>2085</v>
      </c>
      <c r="R206" s="19"/>
    </row>
    <row r="207" spans="1:18" x14ac:dyDescent="0.25">
      <c r="A207" s="65" t="s">
        <v>892</v>
      </c>
      <c r="B207" s="11">
        <v>311870</v>
      </c>
      <c r="C207" s="7" t="s">
        <v>449</v>
      </c>
      <c r="D207" s="7">
        <v>364</v>
      </c>
      <c r="E207" s="16">
        <v>9356</v>
      </c>
      <c r="F207" s="7" t="s">
        <v>56</v>
      </c>
      <c r="G207" s="8" t="s">
        <v>1866</v>
      </c>
      <c r="H207" s="8" t="s">
        <v>892</v>
      </c>
      <c r="I207" s="8" t="s">
        <v>1824</v>
      </c>
      <c r="J207" s="8" t="s">
        <v>1776</v>
      </c>
      <c r="K207" s="8">
        <v>3118700</v>
      </c>
      <c r="L207" s="8">
        <v>31011</v>
      </c>
      <c r="M207" s="8">
        <v>3101</v>
      </c>
      <c r="N207" s="7" t="s">
        <v>1950</v>
      </c>
      <c r="O207" s="55">
        <v>4.3571428571428568</v>
      </c>
      <c r="P207" s="40">
        <v>46.57057350516093</v>
      </c>
      <c r="Q207" s="64" t="s">
        <v>2086</v>
      </c>
      <c r="R207" s="19"/>
    </row>
    <row r="208" spans="1:18" x14ac:dyDescent="0.25">
      <c r="A208" s="65" t="s">
        <v>1048</v>
      </c>
      <c r="B208" s="11">
        <v>311880</v>
      </c>
      <c r="C208" s="7" t="s">
        <v>265</v>
      </c>
      <c r="D208" s="7">
        <v>262</v>
      </c>
      <c r="E208" s="16">
        <v>27327</v>
      </c>
      <c r="F208" s="7" t="s">
        <v>48</v>
      </c>
      <c r="G208" s="8" t="s">
        <v>1189</v>
      </c>
      <c r="H208" s="8" t="s">
        <v>1048</v>
      </c>
      <c r="I208" s="8" t="s">
        <v>1190</v>
      </c>
      <c r="J208" s="8" t="s">
        <v>1191</v>
      </c>
      <c r="K208" s="8">
        <v>3118809</v>
      </c>
      <c r="L208" s="8">
        <v>31050</v>
      </c>
      <c r="M208" s="8">
        <v>3108</v>
      </c>
      <c r="N208" s="7" t="s">
        <v>1969</v>
      </c>
      <c r="O208" s="55">
        <v>0.5</v>
      </c>
      <c r="P208" s="40">
        <v>1.8296922457642624</v>
      </c>
      <c r="Q208" s="64" t="s">
        <v>2086</v>
      </c>
      <c r="R208" s="19"/>
    </row>
    <row r="209" spans="1:18" x14ac:dyDescent="0.25">
      <c r="A209" s="65" t="s">
        <v>1004</v>
      </c>
      <c r="B209" s="11">
        <v>311890</v>
      </c>
      <c r="C209" s="7" t="s">
        <v>339</v>
      </c>
      <c r="D209" s="7">
        <v>193</v>
      </c>
      <c r="E209" s="16">
        <v>9014</v>
      </c>
      <c r="F209" s="7" t="s">
        <v>11</v>
      </c>
      <c r="G209" s="8" t="s">
        <v>1823</v>
      </c>
      <c r="H209" s="8" t="s">
        <v>1004</v>
      </c>
      <c r="I209" s="8" t="s">
        <v>1533</v>
      </c>
      <c r="J209" s="8" t="s">
        <v>1828</v>
      </c>
      <c r="K209" s="8">
        <v>3118908</v>
      </c>
      <c r="L209" s="8">
        <v>31024</v>
      </c>
      <c r="M209" s="8">
        <v>3103</v>
      </c>
      <c r="N209" s="7" t="s">
        <v>1823</v>
      </c>
      <c r="O209" s="55">
        <v>9.2142857142857135</v>
      </c>
      <c r="P209" s="40">
        <v>102.22194047354907</v>
      </c>
      <c r="Q209" s="64" t="s">
        <v>2085</v>
      </c>
      <c r="R209" s="19"/>
    </row>
    <row r="210" spans="1:18" x14ac:dyDescent="0.25">
      <c r="A210" s="65" t="s">
        <v>892</v>
      </c>
      <c r="B210" s="11">
        <v>311900</v>
      </c>
      <c r="C210" s="7" t="s">
        <v>819</v>
      </c>
      <c r="D210" s="7">
        <v>82</v>
      </c>
      <c r="E210" s="16">
        <v>3562</v>
      </c>
      <c r="F210" s="7" t="s">
        <v>56</v>
      </c>
      <c r="G210" s="8" t="s">
        <v>1923</v>
      </c>
      <c r="H210" s="8" t="s">
        <v>892</v>
      </c>
      <c r="I210" s="8" t="s">
        <v>1737</v>
      </c>
      <c r="J210" s="8" t="s">
        <v>1924</v>
      </c>
      <c r="K210" s="8">
        <v>3119005</v>
      </c>
      <c r="L210" s="8">
        <v>31012</v>
      </c>
      <c r="M210" s="8">
        <v>3101</v>
      </c>
      <c r="N210" s="7" t="s">
        <v>1923</v>
      </c>
      <c r="O210" s="55">
        <v>0.5</v>
      </c>
      <c r="P210" s="40">
        <v>14.03705783267827</v>
      </c>
      <c r="Q210" s="64" t="s">
        <v>2086</v>
      </c>
      <c r="R210" s="19"/>
    </row>
    <row r="211" spans="1:18" x14ac:dyDescent="0.25">
      <c r="A211" s="65" t="s">
        <v>1004</v>
      </c>
      <c r="B211" s="11">
        <v>311910</v>
      </c>
      <c r="C211" s="7" t="s">
        <v>562</v>
      </c>
      <c r="D211" s="7">
        <v>690</v>
      </c>
      <c r="E211" s="16">
        <v>24134</v>
      </c>
      <c r="F211" s="7" t="s">
        <v>11</v>
      </c>
      <c r="G211" s="8" t="s">
        <v>1211</v>
      </c>
      <c r="H211" s="8" t="s">
        <v>1004</v>
      </c>
      <c r="I211" s="8" t="s">
        <v>1215</v>
      </c>
      <c r="J211" s="8" t="s">
        <v>1216</v>
      </c>
      <c r="K211" s="8">
        <v>3119104</v>
      </c>
      <c r="L211" s="8">
        <v>31019</v>
      </c>
      <c r="M211" s="8">
        <v>3103</v>
      </c>
      <c r="N211" s="7" t="s">
        <v>1211</v>
      </c>
      <c r="O211" s="55">
        <v>49.785714285714285</v>
      </c>
      <c r="P211" s="40">
        <v>206.28869762871585</v>
      </c>
      <c r="Q211" s="64" t="s">
        <v>2085</v>
      </c>
      <c r="R211" s="19"/>
    </row>
    <row r="212" spans="1:18" x14ac:dyDescent="0.25">
      <c r="A212" s="65" t="s">
        <v>1298</v>
      </c>
      <c r="B212" s="11">
        <v>311920</v>
      </c>
      <c r="C212" s="7" t="s">
        <v>44</v>
      </c>
      <c r="D212" s="7">
        <v>261</v>
      </c>
      <c r="E212" s="16">
        <v>10220</v>
      </c>
      <c r="F212" s="7" t="s">
        <v>7</v>
      </c>
      <c r="G212" s="8" t="s">
        <v>1297</v>
      </c>
      <c r="H212" s="8" t="s">
        <v>1298</v>
      </c>
      <c r="I212" s="8" t="s">
        <v>1302</v>
      </c>
      <c r="J212" s="8" t="s">
        <v>1303</v>
      </c>
      <c r="K212" s="8">
        <v>3119203</v>
      </c>
      <c r="L212" s="8">
        <v>31036</v>
      </c>
      <c r="M212" s="8">
        <v>3106</v>
      </c>
      <c r="N212" s="7" t="s">
        <v>1298</v>
      </c>
      <c r="O212" s="55">
        <v>6.9285714285714288</v>
      </c>
      <c r="P212" s="40">
        <v>67.794240984064857</v>
      </c>
      <c r="Q212" s="64" t="s">
        <v>2085</v>
      </c>
      <c r="R212" s="19"/>
    </row>
    <row r="213" spans="1:18" x14ac:dyDescent="0.25">
      <c r="A213" s="65" t="s">
        <v>1437</v>
      </c>
      <c r="B213" s="11">
        <v>311930</v>
      </c>
      <c r="C213" s="7" t="s">
        <v>175</v>
      </c>
      <c r="D213" s="7">
        <v>1487</v>
      </c>
      <c r="E213" s="16">
        <v>28733</v>
      </c>
      <c r="F213" s="7" t="s">
        <v>28</v>
      </c>
      <c r="G213" s="8" t="s">
        <v>1647</v>
      </c>
      <c r="H213" s="8" t="s">
        <v>1437</v>
      </c>
      <c r="I213" s="8" t="s">
        <v>1650</v>
      </c>
      <c r="J213" s="8" t="s">
        <v>1332</v>
      </c>
      <c r="K213" s="8">
        <v>3119302</v>
      </c>
      <c r="L213" s="8">
        <v>31074</v>
      </c>
      <c r="M213" s="8">
        <v>3113</v>
      </c>
      <c r="N213" s="7" t="s">
        <v>1959</v>
      </c>
      <c r="O213" s="55">
        <v>525.42857142857144</v>
      </c>
      <c r="P213" s="40">
        <v>1828.6589337297582</v>
      </c>
      <c r="Q213" s="64" t="s">
        <v>2085</v>
      </c>
      <c r="R213" s="19"/>
    </row>
    <row r="214" spans="1:18" x14ac:dyDescent="0.25">
      <c r="A214" s="65" t="s">
        <v>1132</v>
      </c>
      <c r="B214" s="11">
        <v>311940</v>
      </c>
      <c r="C214" s="7" t="s">
        <v>6</v>
      </c>
      <c r="D214" s="7">
        <v>8193</v>
      </c>
      <c r="E214" s="16">
        <v>111059</v>
      </c>
      <c r="F214" s="7" t="s">
        <v>6</v>
      </c>
      <c r="G214" s="8" t="s">
        <v>1196</v>
      </c>
      <c r="H214" s="8" t="s">
        <v>1132</v>
      </c>
      <c r="I214" s="8" t="s">
        <v>1199</v>
      </c>
      <c r="J214" s="8" t="s">
        <v>1011</v>
      </c>
      <c r="K214" s="8">
        <v>3119401</v>
      </c>
      <c r="L214" s="8">
        <v>31035</v>
      </c>
      <c r="M214" s="8">
        <v>3114</v>
      </c>
      <c r="N214" s="7" t="s">
        <v>1960</v>
      </c>
      <c r="O214" s="55">
        <v>202.14285714285714</v>
      </c>
      <c r="P214" s="40">
        <v>182.01393596453877</v>
      </c>
      <c r="Q214" s="64" t="s">
        <v>2085</v>
      </c>
      <c r="R214" s="19"/>
    </row>
    <row r="215" spans="1:18" x14ac:dyDescent="0.25">
      <c r="A215" s="65" t="s">
        <v>948</v>
      </c>
      <c r="B215" s="11">
        <v>311950</v>
      </c>
      <c r="C215" s="7" t="s">
        <v>732</v>
      </c>
      <c r="D215" s="7">
        <v>87</v>
      </c>
      <c r="E215" s="16">
        <v>9370</v>
      </c>
      <c r="F215" s="7" t="s">
        <v>503</v>
      </c>
      <c r="G215" s="8" t="s">
        <v>947</v>
      </c>
      <c r="H215" s="8" t="s">
        <v>948</v>
      </c>
      <c r="I215" s="8" t="s">
        <v>952</v>
      </c>
      <c r="J215" s="8" t="s">
        <v>953</v>
      </c>
      <c r="K215" s="8">
        <v>3119500</v>
      </c>
      <c r="L215" s="8">
        <v>31064</v>
      </c>
      <c r="M215" s="8">
        <v>3104</v>
      </c>
      <c r="N215" s="7" t="s">
        <v>948</v>
      </c>
      <c r="O215" s="55">
        <v>0.5</v>
      </c>
      <c r="P215" s="40">
        <v>5.3361792956243326</v>
      </c>
      <c r="Q215" s="64" t="s">
        <v>2086</v>
      </c>
      <c r="R215" s="19"/>
    </row>
    <row r="216" spans="1:18" x14ac:dyDescent="0.25">
      <c r="A216" s="65" t="s">
        <v>880</v>
      </c>
      <c r="B216" s="7">
        <v>311960</v>
      </c>
      <c r="C216" s="7" t="s">
        <v>80</v>
      </c>
      <c r="D216" s="7">
        <v>107</v>
      </c>
      <c r="E216" s="16">
        <v>3145</v>
      </c>
      <c r="F216" s="7" t="s">
        <v>8</v>
      </c>
      <c r="G216" s="8" t="s">
        <v>1487</v>
      </c>
      <c r="H216" s="8" t="s">
        <v>880</v>
      </c>
      <c r="I216" s="8" t="s">
        <v>1490</v>
      </c>
      <c r="J216" s="8" t="s">
        <v>1491</v>
      </c>
      <c r="K216" s="8">
        <v>3119609</v>
      </c>
      <c r="L216" s="8">
        <v>31097</v>
      </c>
      <c r="M216" s="8">
        <v>3107</v>
      </c>
      <c r="N216" s="7" t="s">
        <v>1966</v>
      </c>
      <c r="O216" s="55">
        <v>2.1428571428571428</v>
      </c>
      <c r="P216" s="40">
        <v>68.135362253009319</v>
      </c>
      <c r="Q216" s="64" t="s">
        <v>2085</v>
      </c>
      <c r="R216" s="19"/>
    </row>
    <row r="217" spans="1:18" x14ac:dyDescent="0.25">
      <c r="A217" s="65" t="s">
        <v>977</v>
      </c>
      <c r="B217" s="11">
        <v>311970</v>
      </c>
      <c r="C217" s="7" t="s">
        <v>512</v>
      </c>
      <c r="D217" s="7">
        <v>124</v>
      </c>
      <c r="E217" s="16">
        <v>3446</v>
      </c>
      <c r="F217" s="7" t="s">
        <v>1164</v>
      </c>
      <c r="G217" s="8" t="s">
        <v>1774</v>
      </c>
      <c r="H217" s="8" t="s">
        <v>977</v>
      </c>
      <c r="I217" s="8" t="s">
        <v>1042</v>
      </c>
      <c r="J217" s="8" t="s">
        <v>981</v>
      </c>
      <c r="K217" s="8">
        <v>3119708</v>
      </c>
      <c r="L217" s="8">
        <v>31015</v>
      </c>
      <c r="M217" s="8">
        <v>3102</v>
      </c>
      <c r="N217" s="7" t="s">
        <v>1946</v>
      </c>
      <c r="O217" s="55">
        <v>2.2857142857142856</v>
      </c>
      <c r="P217" s="40">
        <v>66.329491750269455</v>
      </c>
      <c r="Q217" s="64" t="s">
        <v>2085</v>
      </c>
      <c r="R217" s="19"/>
    </row>
    <row r="218" spans="1:18" x14ac:dyDescent="0.25">
      <c r="A218" s="65" t="s">
        <v>1060</v>
      </c>
      <c r="B218" s="11">
        <v>311980</v>
      </c>
      <c r="C218" s="7" t="s">
        <v>820</v>
      </c>
      <c r="D218" s="7">
        <v>15</v>
      </c>
      <c r="E218" s="16">
        <v>3301</v>
      </c>
      <c r="F218" s="7" t="s">
        <v>55</v>
      </c>
      <c r="G218" s="8" t="s">
        <v>1260</v>
      </c>
      <c r="H218" s="8" t="s">
        <v>1060</v>
      </c>
      <c r="I218" s="8" t="s">
        <v>1262</v>
      </c>
      <c r="J218" s="8" t="s">
        <v>1134</v>
      </c>
      <c r="K218" s="8">
        <v>3119807</v>
      </c>
      <c r="L218" s="8">
        <v>31030</v>
      </c>
      <c r="M218" s="8">
        <v>3105</v>
      </c>
      <c r="N218" s="7" t="s">
        <v>1260</v>
      </c>
      <c r="O218" s="55">
        <v>3</v>
      </c>
      <c r="P218" s="40">
        <v>90.88155104513784</v>
      </c>
      <c r="Q218" s="64" t="s">
        <v>2085</v>
      </c>
      <c r="R218" s="19"/>
    </row>
    <row r="219" spans="1:18" x14ac:dyDescent="0.25">
      <c r="A219" s="65" t="s">
        <v>892</v>
      </c>
      <c r="B219" s="11">
        <v>311990</v>
      </c>
      <c r="C219" s="7" t="s">
        <v>653</v>
      </c>
      <c r="D219" s="7">
        <v>157</v>
      </c>
      <c r="E219" s="16">
        <v>3649</v>
      </c>
      <c r="F219" s="7" t="s">
        <v>60</v>
      </c>
      <c r="G219" s="8" t="s">
        <v>1712</v>
      </c>
      <c r="H219" s="8" t="s">
        <v>892</v>
      </c>
      <c r="I219" s="8" t="s">
        <v>1271</v>
      </c>
      <c r="J219" s="8" t="s">
        <v>1724</v>
      </c>
      <c r="K219" s="8">
        <v>3119906</v>
      </c>
      <c r="L219" s="8">
        <v>31007</v>
      </c>
      <c r="M219" s="8">
        <v>3101</v>
      </c>
      <c r="N219" s="7" t="s">
        <v>1712</v>
      </c>
      <c r="O219" s="55">
        <v>1.6428571428571428</v>
      </c>
      <c r="P219" s="40">
        <v>45.022119563089696</v>
      </c>
      <c r="Q219" s="64" t="s">
        <v>2086</v>
      </c>
      <c r="R219" s="19"/>
    </row>
    <row r="220" spans="1:18" x14ac:dyDescent="0.25">
      <c r="A220" s="65" t="s">
        <v>1060</v>
      </c>
      <c r="B220" s="11">
        <v>311995</v>
      </c>
      <c r="C220" s="7" t="s">
        <v>59</v>
      </c>
      <c r="D220" s="7">
        <v>237</v>
      </c>
      <c r="E220" s="16">
        <v>6381</v>
      </c>
      <c r="F220" s="7" t="s">
        <v>55</v>
      </c>
      <c r="G220" s="8" t="s">
        <v>1260</v>
      </c>
      <c r="H220" s="8" t="s">
        <v>1060</v>
      </c>
      <c r="I220" s="8" t="s">
        <v>1263</v>
      </c>
      <c r="J220" s="8" t="s">
        <v>1253</v>
      </c>
      <c r="K220" s="8">
        <v>3119955</v>
      </c>
      <c r="L220" s="8">
        <v>31030</v>
      </c>
      <c r="M220" s="8">
        <v>3105</v>
      </c>
      <c r="N220" s="7" t="s">
        <v>1260</v>
      </c>
      <c r="O220" s="55">
        <v>15.071428571428571</v>
      </c>
      <c r="P220" s="40">
        <v>236.1922672218864</v>
      </c>
      <c r="Q220" s="64" t="s">
        <v>2085</v>
      </c>
      <c r="R220" s="19"/>
    </row>
    <row r="221" spans="1:18" x14ac:dyDescent="0.25">
      <c r="A221" s="65" t="s">
        <v>1132</v>
      </c>
      <c r="B221" s="11">
        <v>312000</v>
      </c>
      <c r="C221" s="7" t="s">
        <v>734</v>
      </c>
      <c r="D221" s="7">
        <v>129</v>
      </c>
      <c r="E221" s="16">
        <v>2840</v>
      </c>
      <c r="F221" s="7" t="s">
        <v>6</v>
      </c>
      <c r="G221" s="8" t="s">
        <v>1196</v>
      </c>
      <c r="H221" s="8" t="s">
        <v>1132</v>
      </c>
      <c r="I221" s="8" t="s">
        <v>1200</v>
      </c>
      <c r="J221" s="8" t="s">
        <v>1201</v>
      </c>
      <c r="K221" s="8">
        <v>3120003</v>
      </c>
      <c r="L221" s="8">
        <v>31035</v>
      </c>
      <c r="M221" s="8">
        <v>3114</v>
      </c>
      <c r="N221" s="7" t="s">
        <v>1960</v>
      </c>
      <c r="O221" s="55">
        <v>4.9285714285714288</v>
      </c>
      <c r="P221" s="40">
        <v>173.54124748490946</v>
      </c>
      <c r="Q221" s="64" t="s">
        <v>2085</v>
      </c>
      <c r="R221" s="19"/>
    </row>
    <row r="222" spans="1:18" x14ac:dyDescent="0.25">
      <c r="A222" s="65" t="s">
        <v>948</v>
      </c>
      <c r="B222" s="13">
        <v>312010</v>
      </c>
      <c r="C222" s="7" t="s">
        <v>347</v>
      </c>
      <c r="D222" s="7">
        <v>30</v>
      </c>
      <c r="E222" s="16">
        <v>4493</v>
      </c>
      <c r="F222" s="7" t="s">
        <v>503</v>
      </c>
      <c r="G222" s="8" t="s">
        <v>1228</v>
      </c>
      <c r="H222" s="8" t="s">
        <v>948</v>
      </c>
      <c r="I222" s="8" t="s">
        <v>1177</v>
      </c>
      <c r="J222" s="8" t="s">
        <v>1234</v>
      </c>
      <c r="K222" s="8">
        <v>3120102</v>
      </c>
      <c r="L222" s="8">
        <v>31026</v>
      </c>
      <c r="M222" s="8">
        <v>3104</v>
      </c>
      <c r="N222" s="7" t="s">
        <v>948</v>
      </c>
      <c r="O222" s="55">
        <v>1.0714285714285714</v>
      </c>
      <c r="P222" s="40">
        <v>23.846618549489683</v>
      </c>
      <c r="Q222" s="64" t="s">
        <v>2086</v>
      </c>
      <c r="R222" s="19"/>
    </row>
    <row r="223" spans="1:18" x14ac:dyDescent="0.25">
      <c r="A223" s="65" t="s">
        <v>863</v>
      </c>
      <c r="B223" s="7">
        <v>312015</v>
      </c>
      <c r="C223" s="7" t="s">
        <v>416</v>
      </c>
      <c r="D223" s="7">
        <v>101</v>
      </c>
      <c r="E223" s="16">
        <v>6825</v>
      </c>
      <c r="F223" s="7" t="s">
        <v>112</v>
      </c>
      <c r="G223" s="8" t="s">
        <v>862</v>
      </c>
      <c r="H223" s="8" t="s">
        <v>863</v>
      </c>
      <c r="I223" s="8" t="s">
        <v>868</v>
      </c>
      <c r="J223" s="8" t="s">
        <v>869</v>
      </c>
      <c r="K223" s="8">
        <v>3120151</v>
      </c>
      <c r="L223" s="8">
        <v>31062</v>
      </c>
      <c r="M223" s="8">
        <v>3111</v>
      </c>
      <c r="N223" s="7" t="s">
        <v>863</v>
      </c>
      <c r="O223" s="55">
        <v>0.9285714285714286</v>
      </c>
      <c r="P223" s="40">
        <v>13.605442176870747</v>
      </c>
      <c r="Q223" s="64" t="s">
        <v>2086</v>
      </c>
      <c r="R223" s="19"/>
    </row>
    <row r="224" spans="1:18" x14ac:dyDescent="0.25">
      <c r="A224" s="65" t="s">
        <v>1060</v>
      </c>
      <c r="B224" s="11">
        <v>312020</v>
      </c>
      <c r="C224" s="7" t="s">
        <v>545</v>
      </c>
      <c r="D224" s="7">
        <v>374</v>
      </c>
      <c r="E224" s="16">
        <v>13028</v>
      </c>
      <c r="F224" s="7" t="s">
        <v>55</v>
      </c>
      <c r="G224" s="8" t="s">
        <v>1099</v>
      </c>
      <c r="H224" s="8" t="s">
        <v>1060</v>
      </c>
      <c r="I224" s="8" t="s">
        <v>1107</v>
      </c>
      <c r="J224" s="8" t="s">
        <v>1108</v>
      </c>
      <c r="K224" s="8">
        <v>3120201</v>
      </c>
      <c r="L224" s="8">
        <v>31089</v>
      </c>
      <c r="M224" s="8">
        <v>3105</v>
      </c>
      <c r="N224" s="7" t="s">
        <v>1099</v>
      </c>
      <c r="O224" s="55">
        <v>18.785714285714285</v>
      </c>
      <c r="P224" s="40">
        <v>144.19492082986093</v>
      </c>
      <c r="Q224" s="64" t="s">
        <v>2085</v>
      </c>
      <c r="R224" s="19"/>
    </row>
    <row r="225" spans="1:18" x14ac:dyDescent="0.25">
      <c r="A225" s="65" t="s">
        <v>1048</v>
      </c>
      <c r="B225" s="11">
        <v>312030</v>
      </c>
      <c r="C225" s="7" t="s">
        <v>688</v>
      </c>
      <c r="D225" s="7">
        <v>136</v>
      </c>
      <c r="E225" s="16">
        <v>6085</v>
      </c>
      <c r="F225" s="7" t="s">
        <v>48</v>
      </c>
      <c r="G225" s="8" t="s">
        <v>1272</v>
      </c>
      <c r="H225" s="8" t="s">
        <v>1048</v>
      </c>
      <c r="I225" s="8" t="s">
        <v>1276</v>
      </c>
      <c r="J225" s="8" t="s">
        <v>957</v>
      </c>
      <c r="K225" s="8">
        <v>3120300</v>
      </c>
      <c r="L225" s="8">
        <v>31051</v>
      </c>
      <c r="M225" s="8">
        <v>3108</v>
      </c>
      <c r="N225" s="7" t="s">
        <v>1969</v>
      </c>
      <c r="O225" s="55">
        <v>5</v>
      </c>
      <c r="P225" s="40">
        <v>82.169268693508627</v>
      </c>
      <c r="Q225" s="64" t="s">
        <v>2085</v>
      </c>
      <c r="R225" s="19"/>
    </row>
    <row r="226" spans="1:18" x14ac:dyDescent="0.25">
      <c r="A226" s="65" t="s">
        <v>977</v>
      </c>
      <c r="B226" s="11">
        <v>312040</v>
      </c>
      <c r="C226" s="7" t="s">
        <v>305</v>
      </c>
      <c r="D226" s="7">
        <v>124</v>
      </c>
      <c r="E226" s="16">
        <v>5247</v>
      </c>
      <c r="F226" s="7" t="s">
        <v>22</v>
      </c>
      <c r="G226" s="8" t="s">
        <v>1172</v>
      </c>
      <c r="H226" s="8" t="s">
        <v>977</v>
      </c>
      <c r="I226" s="8" t="s">
        <v>987</v>
      </c>
      <c r="J226" s="8" t="s">
        <v>1130</v>
      </c>
      <c r="K226" s="8">
        <v>3120409</v>
      </c>
      <c r="L226" s="8">
        <v>31079</v>
      </c>
      <c r="M226" s="8">
        <v>3102</v>
      </c>
      <c r="N226" s="7" t="s">
        <v>1971</v>
      </c>
      <c r="O226" s="55">
        <v>11.928571428571429</v>
      </c>
      <c r="P226" s="40">
        <v>227.34079337852924</v>
      </c>
      <c r="Q226" s="64" t="s">
        <v>2085</v>
      </c>
      <c r="R226" s="19"/>
    </row>
    <row r="227" spans="1:18" x14ac:dyDescent="0.25">
      <c r="A227" s="65" t="s">
        <v>892</v>
      </c>
      <c r="B227" s="11">
        <v>312050</v>
      </c>
      <c r="C227" s="7" t="s">
        <v>381</v>
      </c>
      <c r="D227" s="7">
        <v>171</v>
      </c>
      <c r="E227" s="16">
        <v>10410</v>
      </c>
      <c r="F227" s="7" t="s">
        <v>56</v>
      </c>
      <c r="G227" s="8" t="s">
        <v>1794</v>
      </c>
      <c r="H227" s="8" t="s">
        <v>892</v>
      </c>
      <c r="I227" s="8" t="s">
        <v>1799</v>
      </c>
      <c r="J227" s="8" t="s">
        <v>1800</v>
      </c>
      <c r="K227" s="8">
        <v>3120508</v>
      </c>
      <c r="L227" s="8">
        <v>31008</v>
      </c>
      <c r="M227" s="8">
        <v>3101</v>
      </c>
      <c r="N227" s="7" t="s">
        <v>1947</v>
      </c>
      <c r="O227" s="55">
        <v>39.214285714285715</v>
      </c>
      <c r="P227" s="40">
        <v>376.69822972416631</v>
      </c>
      <c r="Q227" s="64" t="s">
        <v>2085</v>
      </c>
      <c r="R227" s="19"/>
    </row>
    <row r="228" spans="1:18" x14ac:dyDescent="0.25">
      <c r="A228" s="65" t="s">
        <v>1004</v>
      </c>
      <c r="B228" s="11">
        <v>312060</v>
      </c>
      <c r="C228" s="7" t="s">
        <v>775</v>
      </c>
      <c r="D228" s="7">
        <v>175</v>
      </c>
      <c r="E228" s="16">
        <v>5027</v>
      </c>
      <c r="F228" s="7" t="s">
        <v>0</v>
      </c>
      <c r="G228" s="8" t="s">
        <v>1025</v>
      </c>
      <c r="H228" s="8" t="s">
        <v>1004</v>
      </c>
      <c r="I228" s="8" t="s">
        <v>1031</v>
      </c>
      <c r="J228" s="8" t="s">
        <v>1032</v>
      </c>
      <c r="K228" s="8">
        <v>3120607</v>
      </c>
      <c r="L228" s="8">
        <v>31017</v>
      </c>
      <c r="M228" s="8">
        <v>3103</v>
      </c>
      <c r="N228" s="7" t="s">
        <v>1025</v>
      </c>
      <c r="O228" s="55">
        <v>9.5</v>
      </c>
      <c r="P228" s="40">
        <v>188.97951064253033</v>
      </c>
      <c r="Q228" s="64" t="s">
        <v>2085</v>
      </c>
      <c r="R228" s="19"/>
    </row>
    <row r="229" spans="1:18" x14ac:dyDescent="0.25">
      <c r="A229" s="65" t="s">
        <v>1483</v>
      </c>
      <c r="B229" s="11">
        <v>312070</v>
      </c>
      <c r="C229" s="7" t="s">
        <v>386</v>
      </c>
      <c r="D229" s="7">
        <v>156</v>
      </c>
      <c r="E229" s="16">
        <v>4228</v>
      </c>
      <c r="F229" s="7" t="s">
        <v>61</v>
      </c>
      <c r="G229" s="8" t="s">
        <v>1628</v>
      </c>
      <c r="H229" s="8" t="s">
        <v>1483</v>
      </c>
      <c r="I229" s="8" t="s">
        <v>1629</v>
      </c>
      <c r="J229" s="8" t="s">
        <v>1630</v>
      </c>
      <c r="K229" s="8">
        <v>3120706</v>
      </c>
      <c r="L229" s="8">
        <v>31057</v>
      </c>
      <c r="M229" s="8">
        <v>3109</v>
      </c>
      <c r="N229" s="7" t="s">
        <v>1967</v>
      </c>
      <c r="O229" s="55">
        <v>50.857142857142854</v>
      </c>
      <c r="P229" s="40">
        <v>1202.8652520610892</v>
      </c>
      <c r="Q229" s="64" t="s">
        <v>2085</v>
      </c>
      <c r="R229" s="19"/>
    </row>
    <row r="230" spans="1:18" x14ac:dyDescent="0.25">
      <c r="A230" s="65" t="s">
        <v>892</v>
      </c>
      <c r="B230" s="11">
        <v>312080</v>
      </c>
      <c r="C230" s="7" t="s">
        <v>203</v>
      </c>
      <c r="D230" s="7">
        <v>411</v>
      </c>
      <c r="E230" s="16">
        <v>15703</v>
      </c>
      <c r="F230" s="7" t="s">
        <v>56</v>
      </c>
      <c r="G230" s="8" t="s">
        <v>1794</v>
      </c>
      <c r="H230" s="8" t="s">
        <v>892</v>
      </c>
      <c r="I230" s="8" t="s">
        <v>1617</v>
      </c>
      <c r="J230" s="8" t="s">
        <v>1792</v>
      </c>
      <c r="K230" s="8">
        <v>3120805</v>
      </c>
      <c r="L230" s="8">
        <v>31008</v>
      </c>
      <c r="M230" s="8">
        <v>3101</v>
      </c>
      <c r="N230" s="7" t="s">
        <v>1947</v>
      </c>
      <c r="O230" s="55">
        <v>24.071428571428573</v>
      </c>
      <c r="P230" s="40">
        <v>153.29190964419902</v>
      </c>
      <c r="Q230" s="64" t="s">
        <v>2085</v>
      </c>
      <c r="R230" s="19"/>
    </row>
    <row r="231" spans="1:18" x14ac:dyDescent="0.25">
      <c r="A231" s="65" t="s">
        <v>1298</v>
      </c>
      <c r="B231" s="13">
        <v>312083</v>
      </c>
      <c r="C231" s="7" t="s">
        <v>589</v>
      </c>
      <c r="D231" s="7">
        <v>207</v>
      </c>
      <c r="E231" s="16">
        <v>5075</v>
      </c>
      <c r="F231" s="7" t="s">
        <v>7</v>
      </c>
      <c r="G231" s="8" t="s">
        <v>1744</v>
      </c>
      <c r="H231" s="8" t="s">
        <v>1298</v>
      </c>
      <c r="I231" s="8" t="s">
        <v>1747</v>
      </c>
      <c r="J231" s="8" t="s">
        <v>1337</v>
      </c>
      <c r="K231" s="8">
        <v>3120839</v>
      </c>
      <c r="L231" s="8">
        <v>31040</v>
      </c>
      <c r="M231" s="8">
        <v>3106</v>
      </c>
      <c r="N231" s="7" t="s">
        <v>1298</v>
      </c>
      <c r="O231" s="55">
        <v>6.9285714285714288</v>
      </c>
      <c r="P231" s="40">
        <v>136.52357494722025</v>
      </c>
      <c r="Q231" s="64" t="s">
        <v>2085</v>
      </c>
      <c r="R231" s="19"/>
    </row>
    <row r="232" spans="1:18" x14ac:dyDescent="0.25">
      <c r="A232" s="65" t="s">
        <v>1048</v>
      </c>
      <c r="B232" s="7">
        <v>312087</v>
      </c>
      <c r="C232" s="7" t="s">
        <v>727</v>
      </c>
      <c r="D232" s="7">
        <v>316</v>
      </c>
      <c r="E232" s="16">
        <v>7867</v>
      </c>
      <c r="F232" s="7" t="s">
        <v>48</v>
      </c>
      <c r="G232" s="8" t="s">
        <v>1835</v>
      </c>
      <c r="H232" s="8" t="s">
        <v>1048</v>
      </c>
      <c r="I232" s="8" t="s">
        <v>1837</v>
      </c>
      <c r="J232" s="8" t="s">
        <v>1838</v>
      </c>
      <c r="K232" s="8">
        <v>3120870</v>
      </c>
      <c r="L232" s="8">
        <v>31085</v>
      </c>
      <c r="M232" s="8">
        <v>3108</v>
      </c>
      <c r="N232" s="7" t="s">
        <v>1835</v>
      </c>
      <c r="O232" s="55">
        <v>11.285714285714286</v>
      </c>
      <c r="P232" s="40">
        <v>143.4563910730175</v>
      </c>
      <c r="Q232" s="64" t="s">
        <v>2085</v>
      </c>
      <c r="R232" s="19"/>
    </row>
    <row r="233" spans="1:18" x14ac:dyDescent="0.25">
      <c r="A233" s="65" t="s">
        <v>1004</v>
      </c>
      <c r="B233" s="11">
        <v>312090</v>
      </c>
      <c r="C233" s="7" t="s">
        <v>26</v>
      </c>
      <c r="D233" s="7">
        <v>2209</v>
      </c>
      <c r="E233" s="16">
        <v>80296</v>
      </c>
      <c r="F233" s="7" t="s">
        <v>11</v>
      </c>
      <c r="G233" s="8" t="s">
        <v>1211</v>
      </c>
      <c r="H233" s="8" t="s">
        <v>1004</v>
      </c>
      <c r="I233" s="8" t="s">
        <v>1034</v>
      </c>
      <c r="J233" s="8" t="s">
        <v>1217</v>
      </c>
      <c r="K233" s="8">
        <v>3120904</v>
      </c>
      <c r="L233" s="8">
        <v>31019</v>
      </c>
      <c r="M233" s="8">
        <v>3103</v>
      </c>
      <c r="N233" s="7" t="s">
        <v>1211</v>
      </c>
      <c r="O233" s="55">
        <v>54.071428571428569</v>
      </c>
      <c r="P233" s="40">
        <v>67.340127243484815</v>
      </c>
      <c r="Q233" s="64" t="s">
        <v>2085</v>
      </c>
      <c r="R233" s="19"/>
    </row>
    <row r="234" spans="1:18" x14ac:dyDescent="0.25">
      <c r="A234" s="65" t="s">
        <v>948</v>
      </c>
      <c r="B234" s="13">
        <v>312100</v>
      </c>
      <c r="C234" s="7" t="s">
        <v>317</v>
      </c>
      <c r="D234" s="7">
        <v>138</v>
      </c>
      <c r="E234" s="16">
        <v>5512</v>
      </c>
      <c r="F234" s="7" t="s">
        <v>503</v>
      </c>
      <c r="G234" s="8" t="s">
        <v>1228</v>
      </c>
      <c r="H234" s="8" t="s">
        <v>948</v>
      </c>
      <c r="I234" s="8" t="s">
        <v>1235</v>
      </c>
      <c r="J234" s="8" t="s">
        <v>1236</v>
      </c>
      <c r="K234" s="8">
        <v>3121001</v>
      </c>
      <c r="L234" s="8">
        <v>31026</v>
      </c>
      <c r="M234" s="8">
        <v>3104</v>
      </c>
      <c r="N234" s="7" t="s">
        <v>948</v>
      </c>
      <c r="O234" s="55">
        <v>2.1428571428571428</v>
      </c>
      <c r="P234" s="40">
        <v>38.87621812150114</v>
      </c>
      <c r="Q234" s="64" t="s">
        <v>2086</v>
      </c>
      <c r="R234" s="19"/>
    </row>
    <row r="235" spans="1:18" x14ac:dyDescent="0.25">
      <c r="A235" s="65" t="s">
        <v>892</v>
      </c>
      <c r="B235" s="11">
        <v>312110</v>
      </c>
      <c r="C235" s="7" t="s">
        <v>601</v>
      </c>
      <c r="D235" s="7">
        <v>189</v>
      </c>
      <c r="E235" s="16">
        <v>8148</v>
      </c>
      <c r="F235" s="7" t="s">
        <v>60</v>
      </c>
      <c r="G235" s="8" t="s">
        <v>1387</v>
      </c>
      <c r="H235" s="8" t="s">
        <v>892</v>
      </c>
      <c r="I235" s="8" t="s">
        <v>1392</v>
      </c>
      <c r="J235" s="8" t="s">
        <v>1393</v>
      </c>
      <c r="K235" s="8">
        <v>3121100</v>
      </c>
      <c r="L235" s="8">
        <v>31003</v>
      </c>
      <c r="M235" s="8">
        <v>3101</v>
      </c>
      <c r="N235" s="7" t="s">
        <v>1939</v>
      </c>
      <c r="O235" s="55">
        <v>15.071428571428571</v>
      </c>
      <c r="P235" s="40">
        <v>184.97089557472472</v>
      </c>
      <c r="Q235" s="64" t="s">
        <v>2085</v>
      </c>
      <c r="R235" s="19"/>
    </row>
    <row r="236" spans="1:18" x14ac:dyDescent="0.25">
      <c r="A236" s="65" t="s">
        <v>892</v>
      </c>
      <c r="B236" s="11">
        <v>312120</v>
      </c>
      <c r="C236" s="7" t="s">
        <v>821</v>
      </c>
      <c r="D236" s="7">
        <v>132</v>
      </c>
      <c r="E236" s="16">
        <v>7178</v>
      </c>
      <c r="F236" s="7" t="s">
        <v>66</v>
      </c>
      <c r="G236" s="8" t="s">
        <v>1153</v>
      </c>
      <c r="H236" s="8" t="s">
        <v>892</v>
      </c>
      <c r="I236" s="8" t="s">
        <v>1159</v>
      </c>
      <c r="J236" s="8" t="s">
        <v>1160</v>
      </c>
      <c r="K236" s="8">
        <v>3121209</v>
      </c>
      <c r="L236" s="8">
        <v>31091</v>
      </c>
      <c r="M236" s="8">
        <v>3101</v>
      </c>
      <c r="N236" s="7" t="s">
        <v>1965</v>
      </c>
      <c r="O236" s="55">
        <v>4.3571428571428568</v>
      </c>
      <c r="P236" s="40">
        <v>60.701349361143173</v>
      </c>
      <c r="Q236" s="64" t="s">
        <v>2085</v>
      </c>
      <c r="R236" s="19"/>
    </row>
    <row r="237" spans="1:18" x14ac:dyDescent="0.25">
      <c r="A237" s="65" t="s">
        <v>959</v>
      </c>
      <c r="B237" s="11">
        <v>312125</v>
      </c>
      <c r="C237" s="7" t="s">
        <v>628</v>
      </c>
      <c r="D237" s="7">
        <v>570</v>
      </c>
      <c r="E237" s="16">
        <v>10609</v>
      </c>
      <c r="F237" s="7" t="s">
        <v>5</v>
      </c>
      <c r="G237" s="8" t="s">
        <v>1881</v>
      </c>
      <c r="H237" s="8" t="s">
        <v>959</v>
      </c>
      <c r="I237" s="8" t="s">
        <v>1887</v>
      </c>
      <c r="J237" s="8" t="s">
        <v>1142</v>
      </c>
      <c r="K237" s="8">
        <v>3121258</v>
      </c>
      <c r="L237" s="8">
        <v>31072</v>
      </c>
      <c r="M237" s="8">
        <v>3112</v>
      </c>
      <c r="N237" s="7" t="s">
        <v>1964</v>
      </c>
      <c r="O237" s="55">
        <v>15.928571428571429</v>
      </c>
      <c r="P237" s="40">
        <v>150.1420626691623</v>
      </c>
      <c r="Q237" s="64" t="s">
        <v>2085</v>
      </c>
      <c r="R237" s="19"/>
    </row>
    <row r="238" spans="1:18" x14ac:dyDescent="0.25">
      <c r="A238" s="65" t="s">
        <v>880</v>
      </c>
      <c r="B238" s="11">
        <v>312130</v>
      </c>
      <c r="C238" s="7" t="s">
        <v>160</v>
      </c>
      <c r="D238" s="7">
        <v>326</v>
      </c>
      <c r="E238" s="16">
        <v>5025</v>
      </c>
      <c r="F238" s="7" t="s">
        <v>8</v>
      </c>
      <c r="G238" s="8" t="s">
        <v>1788</v>
      </c>
      <c r="H238" s="8" t="s">
        <v>880</v>
      </c>
      <c r="I238" s="8" t="s">
        <v>1451</v>
      </c>
      <c r="J238" s="8" t="s">
        <v>1784</v>
      </c>
      <c r="K238" s="8">
        <v>3121308</v>
      </c>
      <c r="L238" s="8">
        <v>31047</v>
      </c>
      <c r="M238" s="8">
        <v>3107</v>
      </c>
      <c r="N238" s="7" t="s">
        <v>1966</v>
      </c>
      <c r="O238" s="55">
        <v>6.5</v>
      </c>
      <c r="P238" s="40">
        <v>129.35323383084577</v>
      </c>
      <c r="Q238" s="64" t="s">
        <v>2085</v>
      </c>
      <c r="R238" s="19"/>
    </row>
    <row r="239" spans="1:18" x14ac:dyDescent="0.25">
      <c r="A239" s="65" t="s">
        <v>977</v>
      </c>
      <c r="B239" s="12">
        <v>312140</v>
      </c>
      <c r="C239" s="8" t="s">
        <v>271</v>
      </c>
      <c r="D239" s="7">
        <v>200</v>
      </c>
      <c r="E239" s="16">
        <v>7381</v>
      </c>
      <c r="F239" s="7" t="s">
        <v>1164</v>
      </c>
      <c r="G239" s="8" t="s">
        <v>1163</v>
      </c>
      <c r="H239" s="8" t="s">
        <v>977</v>
      </c>
      <c r="I239" s="8" t="s">
        <v>1031</v>
      </c>
      <c r="J239" s="8" t="s">
        <v>1165</v>
      </c>
      <c r="K239" s="8">
        <v>3121407</v>
      </c>
      <c r="L239" s="8">
        <v>31078</v>
      </c>
      <c r="M239" s="8">
        <v>3102</v>
      </c>
      <c r="N239" s="7" t="s">
        <v>1971</v>
      </c>
      <c r="O239" s="55">
        <v>4.2857142857142856</v>
      </c>
      <c r="P239" s="40">
        <v>58.064141521667601</v>
      </c>
      <c r="Q239" s="64" t="s">
        <v>2085</v>
      </c>
      <c r="R239" s="19"/>
    </row>
    <row r="240" spans="1:18" x14ac:dyDescent="0.25">
      <c r="A240" s="65" t="s">
        <v>977</v>
      </c>
      <c r="B240" s="11">
        <v>312150</v>
      </c>
      <c r="C240" s="7" t="s">
        <v>454</v>
      </c>
      <c r="D240" s="7">
        <v>59</v>
      </c>
      <c r="E240" s="16">
        <v>2984</v>
      </c>
      <c r="F240" s="7" t="s">
        <v>22</v>
      </c>
      <c r="G240" s="8" t="s">
        <v>976</v>
      </c>
      <c r="H240" s="8" t="s">
        <v>977</v>
      </c>
      <c r="I240" s="8" t="s">
        <v>991</v>
      </c>
      <c r="J240" s="8" t="s">
        <v>979</v>
      </c>
      <c r="K240" s="8">
        <v>3121506</v>
      </c>
      <c r="L240" s="8">
        <v>31013</v>
      </c>
      <c r="M240" s="8">
        <v>3102</v>
      </c>
      <c r="N240" s="7" t="s">
        <v>976</v>
      </c>
      <c r="O240" s="55">
        <v>0.42857142857142855</v>
      </c>
      <c r="P240" s="40">
        <v>14.362313289927231</v>
      </c>
      <c r="Q240" s="64" t="s">
        <v>2086</v>
      </c>
      <c r="R240" s="19"/>
    </row>
    <row r="241" spans="1:18" x14ac:dyDescent="0.25">
      <c r="A241" s="65" t="s">
        <v>948</v>
      </c>
      <c r="B241" s="13">
        <v>312160</v>
      </c>
      <c r="C241" s="7" t="s">
        <v>503</v>
      </c>
      <c r="D241" s="7">
        <v>1011</v>
      </c>
      <c r="E241" s="16">
        <v>48624</v>
      </c>
      <c r="F241" s="7" t="s">
        <v>503</v>
      </c>
      <c r="G241" s="8" t="s">
        <v>1228</v>
      </c>
      <c r="H241" s="8" t="s">
        <v>948</v>
      </c>
      <c r="I241" s="8" t="s">
        <v>1237</v>
      </c>
      <c r="J241" s="8" t="s">
        <v>1238</v>
      </c>
      <c r="K241" s="8">
        <v>3121605</v>
      </c>
      <c r="L241" s="8">
        <v>31026</v>
      </c>
      <c r="M241" s="8">
        <v>3104</v>
      </c>
      <c r="N241" s="7" t="s">
        <v>948</v>
      </c>
      <c r="O241" s="55">
        <v>61</v>
      </c>
      <c r="P241" s="40">
        <v>125.45245146429747</v>
      </c>
      <c r="Q241" s="64" t="s">
        <v>2085</v>
      </c>
      <c r="R241" s="19"/>
    </row>
    <row r="242" spans="1:18" x14ac:dyDescent="0.25">
      <c r="A242" s="65" t="s">
        <v>1551</v>
      </c>
      <c r="B242" s="11">
        <v>312170</v>
      </c>
      <c r="C242" s="7" t="s">
        <v>554</v>
      </c>
      <c r="D242" s="7">
        <v>40</v>
      </c>
      <c r="E242" s="16">
        <v>3818</v>
      </c>
      <c r="F242" s="7" t="s">
        <v>32</v>
      </c>
      <c r="G242" s="8" t="s">
        <v>1696</v>
      </c>
      <c r="H242" s="8" t="s">
        <v>1551</v>
      </c>
      <c r="I242" s="8" t="s">
        <v>1699</v>
      </c>
      <c r="J242" s="8" t="s">
        <v>1687</v>
      </c>
      <c r="K242" s="8">
        <v>3121704</v>
      </c>
      <c r="L242" s="8">
        <v>31060</v>
      </c>
      <c r="M242" s="8">
        <v>3110</v>
      </c>
      <c r="N242" s="7" t="s">
        <v>1696</v>
      </c>
      <c r="O242" s="55">
        <v>0.42857142857142855</v>
      </c>
      <c r="P242" s="40">
        <v>11.225024320886028</v>
      </c>
      <c r="Q242" s="64" t="s">
        <v>2086</v>
      </c>
      <c r="R242" s="19"/>
    </row>
    <row r="243" spans="1:18" x14ac:dyDescent="0.25">
      <c r="A243" s="65" t="s">
        <v>1132</v>
      </c>
      <c r="B243" s="11">
        <v>312180</v>
      </c>
      <c r="C243" s="7" t="s">
        <v>563</v>
      </c>
      <c r="D243" s="7">
        <v>248</v>
      </c>
      <c r="E243" s="16">
        <v>7919</v>
      </c>
      <c r="F243" s="7" t="s">
        <v>6</v>
      </c>
      <c r="G243" s="8" t="s">
        <v>1196</v>
      </c>
      <c r="H243" s="8" t="s">
        <v>1132</v>
      </c>
      <c r="I243" s="8" t="s">
        <v>1202</v>
      </c>
      <c r="J243" s="8" t="s">
        <v>1072</v>
      </c>
      <c r="K243" s="8">
        <v>3121803</v>
      </c>
      <c r="L243" s="8">
        <v>31035</v>
      </c>
      <c r="M243" s="8">
        <v>3114</v>
      </c>
      <c r="N243" s="7" t="s">
        <v>1960</v>
      </c>
      <c r="O243" s="55">
        <v>3.2142857142857144</v>
      </c>
      <c r="P243" s="40">
        <v>40.589540526401237</v>
      </c>
      <c r="Q243" s="64" t="s">
        <v>2086</v>
      </c>
      <c r="R243" s="19"/>
    </row>
    <row r="244" spans="1:18" x14ac:dyDescent="0.25">
      <c r="A244" s="65" t="s">
        <v>880</v>
      </c>
      <c r="B244" s="11">
        <v>312190</v>
      </c>
      <c r="C244" s="7" t="s">
        <v>647</v>
      </c>
      <c r="D244" s="7">
        <v>141</v>
      </c>
      <c r="E244" s="16">
        <v>3479</v>
      </c>
      <c r="F244" s="7" t="s">
        <v>161</v>
      </c>
      <c r="G244" s="8" t="s">
        <v>1874</v>
      </c>
      <c r="H244" s="8" t="s">
        <v>880</v>
      </c>
      <c r="I244" s="8">
        <v>-43</v>
      </c>
      <c r="J244" s="8" t="s">
        <v>1875</v>
      </c>
      <c r="K244" s="8">
        <v>3121902</v>
      </c>
      <c r="L244" s="8">
        <v>31048</v>
      </c>
      <c r="M244" s="8">
        <v>3107</v>
      </c>
      <c r="N244" s="7" t="s">
        <v>1951</v>
      </c>
      <c r="O244" s="55">
        <v>1</v>
      </c>
      <c r="P244" s="40">
        <v>28.74389192296637</v>
      </c>
      <c r="Q244" s="64" t="s">
        <v>2086</v>
      </c>
      <c r="R244" s="19"/>
    </row>
    <row r="245" spans="1:18" x14ac:dyDescent="0.25">
      <c r="A245" s="65" t="s">
        <v>880</v>
      </c>
      <c r="B245" s="11">
        <v>312200</v>
      </c>
      <c r="C245" s="7" t="s">
        <v>144</v>
      </c>
      <c r="D245" s="7">
        <v>449</v>
      </c>
      <c r="E245" s="16">
        <v>20308</v>
      </c>
      <c r="F245" s="7" t="s">
        <v>35</v>
      </c>
      <c r="G245" s="8" t="s">
        <v>1110</v>
      </c>
      <c r="H245" s="8" t="s">
        <v>880</v>
      </c>
      <c r="I245" s="8" t="s">
        <v>1117</v>
      </c>
      <c r="J245" s="8" t="s">
        <v>1118</v>
      </c>
      <c r="K245" s="8">
        <v>3122009</v>
      </c>
      <c r="L245" s="8">
        <v>31042</v>
      </c>
      <c r="M245" s="8">
        <v>3107</v>
      </c>
      <c r="N245" s="7" t="s">
        <v>1110</v>
      </c>
      <c r="O245" s="55">
        <v>42.214285714285715</v>
      </c>
      <c r="P245" s="40">
        <v>207.87022707448156</v>
      </c>
      <c r="Q245" s="64" t="s">
        <v>2085</v>
      </c>
      <c r="R245" s="19"/>
    </row>
    <row r="246" spans="1:18" x14ac:dyDescent="0.25">
      <c r="A246" s="65" t="s">
        <v>1298</v>
      </c>
      <c r="B246" s="13">
        <v>312210</v>
      </c>
      <c r="C246" s="7" t="s">
        <v>722</v>
      </c>
      <c r="D246" s="7">
        <v>186</v>
      </c>
      <c r="E246" s="16">
        <v>5077</v>
      </c>
      <c r="F246" s="7" t="s">
        <v>7</v>
      </c>
      <c r="G246" s="8" t="s">
        <v>1570</v>
      </c>
      <c r="H246" s="8" t="s">
        <v>1298</v>
      </c>
      <c r="I246" s="8" t="s">
        <v>1573</v>
      </c>
      <c r="J246" s="8" t="s">
        <v>1341</v>
      </c>
      <c r="K246" s="8">
        <v>3122108</v>
      </c>
      <c r="L246" s="8">
        <v>31038</v>
      </c>
      <c r="M246" s="8">
        <v>3106</v>
      </c>
      <c r="N246" s="7" t="s">
        <v>1298</v>
      </c>
      <c r="O246" s="55">
        <v>1.7857142857142858</v>
      </c>
      <c r="P246" s="40">
        <v>35.172627254565406</v>
      </c>
      <c r="Q246" s="64" t="s">
        <v>2086</v>
      </c>
      <c r="R246" s="19"/>
    </row>
    <row r="247" spans="1:18" x14ac:dyDescent="0.25">
      <c r="A247" s="65" t="s">
        <v>1298</v>
      </c>
      <c r="B247" s="11">
        <v>312220</v>
      </c>
      <c r="C247" s="7" t="s">
        <v>673</v>
      </c>
      <c r="D247" s="7">
        <v>111</v>
      </c>
      <c r="E247" s="16">
        <v>7709</v>
      </c>
      <c r="F247" s="7" t="s">
        <v>7</v>
      </c>
      <c r="G247" s="8" t="s">
        <v>1297</v>
      </c>
      <c r="H247" s="8" t="s">
        <v>1298</v>
      </c>
      <c r="I247" s="8" t="s">
        <v>1304</v>
      </c>
      <c r="J247" s="8" t="s">
        <v>1233</v>
      </c>
      <c r="K247" s="8">
        <v>3122207</v>
      </c>
      <c r="L247" s="8">
        <v>31036</v>
      </c>
      <c r="M247" s="8">
        <v>3106</v>
      </c>
      <c r="N247" s="7" t="s">
        <v>1298</v>
      </c>
      <c r="O247" s="55">
        <v>11.928571428571429</v>
      </c>
      <c r="P247" s="40">
        <v>154.73565220614125</v>
      </c>
      <c r="Q247" s="64" t="s">
        <v>2085</v>
      </c>
      <c r="R247" s="19"/>
    </row>
    <row r="248" spans="1:18" x14ac:dyDescent="0.25">
      <c r="A248" s="65" t="s">
        <v>1060</v>
      </c>
      <c r="B248" s="11">
        <v>312230</v>
      </c>
      <c r="C248" s="7" t="s">
        <v>55</v>
      </c>
      <c r="D248" s="7">
        <v>6900</v>
      </c>
      <c r="E248" s="16">
        <v>236944</v>
      </c>
      <c r="F248" s="7" t="s">
        <v>55</v>
      </c>
      <c r="G248" s="8" t="s">
        <v>1248</v>
      </c>
      <c r="H248" s="8" t="s">
        <v>1060</v>
      </c>
      <c r="I248" s="8" t="s">
        <v>1254</v>
      </c>
      <c r="J248" s="8" t="s">
        <v>1255</v>
      </c>
      <c r="K248" s="8">
        <v>3122306</v>
      </c>
      <c r="L248" s="8">
        <v>31086</v>
      </c>
      <c r="M248" s="8">
        <v>3105</v>
      </c>
      <c r="N248" s="7" t="s">
        <v>1248</v>
      </c>
      <c r="O248" s="55">
        <v>411.14285714285717</v>
      </c>
      <c r="P248" s="40">
        <v>173.51899906427559</v>
      </c>
      <c r="Q248" s="64" t="s">
        <v>2085</v>
      </c>
      <c r="R248" s="19"/>
    </row>
    <row r="249" spans="1:18" x14ac:dyDescent="0.25">
      <c r="A249" s="65" t="s">
        <v>863</v>
      </c>
      <c r="B249" s="11">
        <v>312235</v>
      </c>
      <c r="C249" s="7" t="s">
        <v>630</v>
      </c>
      <c r="D249" s="7">
        <v>178</v>
      </c>
      <c r="E249" s="16">
        <v>6642</v>
      </c>
      <c r="F249" s="7" t="s">
        <v>627</v>
      </c>
      <c r="G249" s="8" t="s">
        <v>1668</v>
      </c>
      <c r="H249" s="8" t="s">
        <v>863</v>
      </c>
      <c r="I249" s="8" t="s">
        <v>1672</v>
      </c>
      <c r="J249" s="8" t="s">
        <v>1673</v>
      </c>
      <c r="K249" s="8">
        <v>3122355</v>
      </c>
      <c r="L249" s="8">
        <v>31068</v>
      </c>
      <c r="M249" s="8">
        <v>3111</v>
      </c>
      <c r="N249" s="7" t="s">
        <v>863</v>
      </c>
      <c r="O249" s="55">
        <v>3.4285714285714284</v>
      </c>
      <c r="P249" s="40">
        <v>51.619563814685762</v>
      </c>
      <c r="Q249" s="64" t="s">
        <v>2085</v>
      </c>
      <c r="R249" s="19"/>
    </row>
    <row r="250" spans="1:18" x14ac:dyDescent="0.25">
      <c r="A250" s="65" t="s">
        <v>892</v>
      </c>
      <c r="B250" s="11">
        <v>312240</v>
      </c>
      <c r="C250" s="7" t="s">
        <v>303</v>
      </c>
      <c r="D250" s="7">
        <v>247</v>
      </c>
      <c r="E250" s="16">
        <v>6037</v>
      </c>
      <c r="F250" s="7" t="s">
        <v>53</v>
      </c>
      <c r="G250" s="8" t="s">
        <v>891</v>
      </c>
      <c r="H250" s="8" t="s">
        <v>892</v>
      </c>
      <c r="I250" s="8" t="s">
        <v>911</v>
      </c>
      <c r="J250" s="8" t="s">
        <v>912</v>
      </c>
      <c r="K250" s="8">
        <v>3122405</v>
      </c>
      <c r="L250" s="8">
        <v>31001</v>
      </c>
      <c r="M250" s="8">
        <v>3101</v>
      </c>
      <c r="N250" s="7" t="s">
        <v>891</v>
      </c>
      <c r="O250" s="55">
        <v>17.785714285714285</v>
      </c>
      <c r="P250" s="40">
        <v>294.61179867010577</v>
      </c>
      <c r="Q250" s="64" t="s">
        <v>2085</v>
      </c>
      <c r="R250" s="19"/>
    </row>
    <row r="251" spans="1:18" x14ac:dyDescent="0.25">
      <c r="A251" s="65" t="s">
        <v>863</v>
      </c>
      <c r="B251" s="7">
        <v>312245</v>
      </c>
      <c r="C251" s="7" t="s">
        <v>240</v>
      </c>
      <c r="D251" s="7">
        <v>260</v>
      </c>
      <c r="E251" s="16">
        <v>11219</v>
      </c>
      <c r="F251" s="7" t="s">
        <v>627</v>
      </c>
      <c r="G251" s="8" t="s">
        <v>1668</v>
      </c>
      <c r="H251" s="8" t="s">
        <v>863</v>
      </c>
      <c r="I251" s="8">
        <v>-41</v>
      </c>
      <c r="J251" s="8" t="s">
        <v>1673</v>
      </c>
      <c r="K251" s="8">
        <v>3122454</v>
      </c>
      <c r="L251" s="8">
        <v>31068</v>
      </c>
      <c r="M251" s="8">
        <v>3111</v>
      </c>
      <c r="N251" s="7" t="s">
        <v>863</v>
      </c>
      <c r="O251" s="55">
        <v>9.9285714285714288</v>
      </c>
      <c r="P251" s="40">
        <v>88.49782893815339</v>
      </c>
      <c r="Q251" s="64" t="s">
        <v>2085</v>
      </c>
      <c r="R251" s="19"/>
    </row>
    <row r="252" spans="1:18" x14ac:dyDescent="0.25">
      <c r="A252" s="65" t="s">
        <v>1483</v>
      </c>
      <c r="B252" s="11">
        <v>312247</v>
      </c>
      <c r="C252" s="7" t="s">
        <v>795</v>
      </c>
      <c r="D252" s="7">
        <v>142</v>
      </c>
      <c r="E252" s="16">
        <v>3822</v>
      </c>
      <c r="F252" s="7" t="s">
        <v>351</v>
      </c>
      <c r="G252" s="8" t="s">
        <v>1906</v>
      </c>
      <c r="H252" s="8" t="s">
        <v>1483</v>
      </c>
      <c r="I252" s="8" t="s">
        <v>1913</v>
      </c>
      <c r="J252" s="8" t="s">
        <v>933</v>
      </c>
      <c r="K252" s="8">
        <v>3122470</v>
      </c>
      <c r="L252" s="8">
        <v>31058</v>
      </c>
      <c r="M252" s="8">
        <v>3109</v>
      </c>
      <c r="N252" s="7" t="s">
        <v>1957</v>
      </c>
      <c r="O252" s="55">
        <v>2.6428571428571428</v>
      </c>
      <c r="P252" s="40">
        <v>69.148538536293628</v>
      </c>
      <c r="Q252" s="64" t="s">
        <v>2085</v>
      </c>
      <c r="R252" s="19"/>
    </row>
    <row r="253" spans="1:18" x14ac:dyDescent="0.25">
      <c r="A253" s="65" t="s">
        <v>1132</v>
      </c>
      <c r="B253" s="11">
        <v>312250</v>
      </c>
      <c r="C253" s="7" t="s">
        <v>368</v>
      </c>
      <c r="D253" s="7">
        <v>323</v>
      </c>
      <c r="E253" s="16">
        <v>5218</v>
      </c>
      <c r="F253" s="7" t="s">
        <v>6</v>
      </c>
      <c r="G253" s="8" t="s">
        <v>1361</v>
      </c>
      <c r="H253" s="8" t="s">
        <v>1132</v>
      </c>
      <c r="I253" s="8" t="s">
        <v>1147</v>
      </c>
      <c r="J253" s="8" t="s">
        <v>1367</v>
      </c>
      <c r="K253" s="8">
        <v>3122504</v>
      </c>
      <c r="L253" s="8">
        <v>31037</v>
      </c>
      <c r="M253" s="8">
        <v>3114</v>
      </c>
      <c r="N253" s="7" t="s">
        <v>1361</v>
      </c>
      <c r="O253" s="55">
        <v>26.214285714285715</v>
      </c>
      <c r="P253" s="40">
        <v>502.38186497289598</v>
      </c>
      <c r="Q253" s="64" t="s">
        <v>2085</v>
      </c>
      <c r="R253" s="19"/>
    </row>
    <row r="254" spans="1:18" x14ac:dyDescent="0.25">
      <c r="A254" s="65" t="s">
        <v>1004</v>
      </c>
      <c r="B254" s="11">
        <v>312260</v>
      </c>
      <c r="C254" s="7" t="s">
        <v>610</v>
      </c>
      <c r="D254" s="7">
        <v>236</v>
      </c>
      <c r="E254" s="16">
        <v>4542</v>
      </c>
      <c r="F254" s="7" t="s">
        <v>40</v>
      </c>
      <c r="G254" s="8" t="s">
        <v>1333</v>
      </c>
      <c r="H254" s="8" t="s">
        <v>1004</v>
      </c>
      <c r="I254" s="8" t="s">
        <v>1336</v>
      </c>
      <c r="J254" s="8" t="s">
        <v>1337</v>
      </c>
      <c r="K254" s="8">
        <v>3122603</v>
      </c>
      <c r="L254" s="8">
        <v>31020</v>
      </c>
      <c r="M254" s="8">
        <v>3103</v>
      </c>
      <c r="N254" s="7" t="s">
        <v>1956</v>
      </c>
      <c r="O254" s="55">
        <v>7.3571428571428568</v>
      </c>
      <c r="P254" s="40">
        <v>161.98024784550543</v>
      </c>
      <c r="Q254" s="64" t="s">
        <v>2085</v>
      </c>
      <c r="R254" s="19"/>
    </row>
    <row r="255" spans="1:18" x14ac:dyDescent="0.25">
      <c r="A255" s="65" t="s">
        <v>1551</v>
      </c>
      <c r="B255" s="11">
        <v>312270</v>
      </c>
      <c r="C255" s="7" t="s">
        <v>568</v>
      </c>
      <c r="D255" s="7">
        <v>123</v>
      </c>
      <c r="E255" s="16">
        <v>5339</v>
      </c>
      <c r="F255" s="7" t="s">
        <v>32</v>
      </c>
      <c r="G255" s="8" t="s">
        <v>1696</v>
      </c>
      <c r="H255" s="8" t="s">
        <v>1551</v>
      </c>
      <c r="I255" s="8" t="s">
        <v>1451</v>
      </c>
      <c r="J255" s="8" t="s">
        <v>1700</v>
      </c>
      <c r="K255" s="8">
        <v>3122702</v>
      </c>
      <c r="L255" s="8">
        <v>31060</v>
      </c>
      <c r="M255" s="8">
        <v>3110</v>
      </c>
      <c r="N255" s="7" t="s">
        <v>1696</v>
      </c>
      <c r="O255" s="55">
        <v>2.7142857142857144</v>
      </c>
      <c r="P255" s="40">
        <v>50.838840874428058</v>
      </c>
      <c r="Q255" s="64" t="s">
        <v>2085</v>
      </c>
      <c r="R255" s="19"/>
    </row>
    <row r="256" spans="1:18" x14ac:dyDescent="0.25">
      <c r="A256" s="65" t="s">
        <v>892</v>
      </c>
      <c r="B256" s="11">
        <v>312280</v>
      </c>
      <c r="C256" s="7" t="s">
        <v>401</v>
      </c>
      <c r="D256" s="7">
        <v>97</v>
      </c>
      <c r="E256" s="16">
        <v>3030</v>
      </c>
      <c r="F256" s="7" t="s">
        <v>56</v>
      </c>
      <c r="G256" s="8" t="s">
        <v>1794</v>
      </c>
      <c r="H256" s="8" t="s">
        <v>892</v>
      </c>
      <c r="I256" s="8" t="s">
        <v>1249</v>
      </c>
      <c r="J256" s="8" t="s">
        <v>1738</v>
      </c>
      <c r="K256" s="8">
        <v>3122801</v>
      </c>
      <c r="L256" s="8">
        <v>31008</v>
      </c>
      <c r="M256" s="8">
        <v>3101</v>
      </c>
      <c r="N256" s="7" t="s">
        <v>1947</v>
      </c>
      <c r="O256" s="55">
        <v>3.9285714285714284</v>
      </c>
      <c r="P256" s="40">
        <v>129.65582272512964</v>
      </c>
      <c r="Q256" s="64" t="s">
        <v>2085</v>
      </c>
      <c r="R256" s="19"/>
    </row>
    <row r="257" spans="1:18" x14ac:dyDescent="0.25">
      <c r="A257" s="65" t="s">
        <v>880</v>
      </c>
      <c r="B257" s="13">
        <v>312290</v>
      </c>
      <c r="C257" s="7" t="s">
        <v>231</v>
      </c>
      <c r="D257" s="7">
        <v>414</v>
      </c>
      <c r="E257" s="16">
        <v>6541</v>
      </c>
      <c r="F257" s="7" t="s">
        <v>211</v>
      </c>
      <c r="G257" s="8" t="s">
        <v>1521</v>
      </c>
      <c r="H257" s="8" t="s">
        <v>880</v>
      </c>
      <c r="I257" s="8" t="s">
        <v>887</v>
      </c>
      <c r="J257" s="8" t="s">
        <v>983</v>
      </c>
      <c r="K257" s="8">
        <v>3122900</v>
      </c>
      <c r="L257" s="8">
        <v>31044</v>
      </c>
      <c r="M257" s="8">
        <v>3107</v>
      </c>
      <c r="N257" s="7" t="s">
        <v>1521</v>
      </c>
      <c r="O257" s="55">
        <v>16.642857142857142</v>
      </c>
      <c r="P257" s="40">
        <v>254.43903291327234</v>
      </c>
      <c r="Q257" s="64" t="s">
        <v>2085</v>
      </c>
      <c r="R257" s="19"/>
    </row>
    <row r="258" spans="1:18" x14ac:dyDescent="0.25">
      <c r="A258" s="65" t="s">
        <v>977</v>
      </c>
      <c r="B258" s="11">
        <v>312300</v>
      </c>
      <c r="C258" s="7" t="s">
        <v>146</v>
      </c>
      <c r="D258" s="7">
        <v>518</v>
      </c>
      <c r="E258" s="16">
        <v>10032</v>
      </c>
      <c r="F258" s="7" t="s">
        <v>1164</v>
      </c>
      <c r="G258" s="8" t="s">
        <v>1774</v>
      </c>
      <c r="H258" s="8" t="s">
        <v>977</v>
      </c>
      <c r="I258" s="8" t="s">
        <v>1007</v>
      </c>
      <c r="J258" s="8" t="s">
        <v>905</v>
      </c>
      <c r="K258" s="8">
        <v>3123007</v>
      </c>
      <c r="L258" s="8">
        <v>31015</v>
      </c>
      <c r="M258" s="8">
        <v>3102</v>
      </c>
      <c r="N258" s="7" t="s">
        <v>1946</v>
      </c>
      <c r="O258" s="55">
        <v>5</v>
      </c>
      <c r="P258" s="40">
        <v>49.840510366826159</v>
      </c>
      <c r="Q258" s="64" t="s">
        <v>2086</v>
      </c>
      <c r="R258" s="19"/>
    </row>
    <row r="259" spans="1:18" x14ac:dyDescent="0.25">
      <c r="A259" s="65" t="s">
        <v>1004</v>
      </c>
      <c r="B259" s="11">
        <v>312310</v>
      </c>
      <c r="C259" s="7" t="s">
        <v>494</v>
      </c>
      <c r="D259" s="7">
        <v>96</v>
      </c>
      <c r="E259" s="16">
        <v>5327</v>
      </c>
      <c r="F259" s="7" t="s">
        <v>40</v>
      </c>
      <c r="G259" s="8" t="s">
        <v>1333</v>
      </c>
      <c r="H259" s="8" t="s">
        <v>1004</v>
      </c>
      <c r="I259" s="8" t="s">
        <v>1338</v>
      </c>
      <c r="J259" s="8" t="s">
        <v>1339</v>
      </c>
      <c r="K259" s="8">
        <v>3123106</v>
      </c>
      <c r="L259" s="8">
        <v>31020</v>
      </c>
      <c r="M259" s="8">
        <v>3103</v>
      </c>
      <c r="N259" s="7" t="s">
        <v>1956</v>
      </c>
      <c r="O259" s="55">
        <v>7.2142857142857144</v>
      </c>
      <c r="P259" s="40">
        <v>135.42867869881198</v>
      </c>
      <c r="Q259" s="64" t="s">
        <v>2085</v>
      </c>
      <c r="R259" s="19"/>
    </row>
    <row r="260" spans="1:18" x14ac:dyDescent="0.25">
      <c r="A260" s="65" t="s">
        <v>1060</v>
      </c>
      <c r="B260" s="11">
        <v>312320</v>
      </c>
      <c r="C260" s="7" t="s">
        <v>506</v>
      </c>
      <c r="D260" s="7">
        <v>451</v>
      </c>
      <c r="E260" s="16">
        <v>13824</v>
      </c>
      <c r="F260" s="7" t="s">
        <v>55</v>
      </c>
      <c r="G260" s="8" t="s">
        <v>1059</v>
      </c>
      <c r="H260" s="8" t="s">
        <v>1060</v>
      </c>
      <c r="I260" s="8" t="s">
        <v>1063</v>
      </c>
      <c r="J260" s="8" t="s">
        <v>1064</v>
      </c>
      <c r="K260" s="8">
        <v>3123205</v>
      </c>
      <c r="L260" s="8">
        <v>31028</v>
      </c>
      <c r="M260" s="8">
        <v>3105</v>
      </c>
      <c r="N260" s="7" t="s">
        <v>1059</v>
      </c>
      <c r="O260" s="55">
        <v>141.57142857142858</v>
      </c>
      <c r="P260" s="40">
        <v>1024.0988756613758</v>
      </c>
      <c r="Q260" s="64" t="s">
        <v>2085</v>
      </c>
      <c r="R260" s="19"/>
    </row>
    <row r="261" spans="1:18" x14ac:dyDescent="0.25">
      <c r="A261" s="65" t="s">
        <v>880</v>
      </c>
      <c r="B261" s="11">
        <v>312330</v>
      </c>
      <c r="C261" s="7" t="s">
        <v>757</v>
      </c>
      <c r="D261" s="7">
        <v>98</v>
      </c>
      <c r="E261" s="16">
        <v>4424</v>
      </c>
      <c r="F261" s="7" t="s">
        <v>161</v>
      </c>
      <c r="G261" s="8" t="s">
        <v>1874</v>
      </c>
      <c r="H261" s="8" t="s">
        <v>880</v>
      </c>
      <c r="I261" s="8" t="s">
        <v>1876</v>
      </c>
      <c r="J261" s="8" t="s">
        <v>1589</v>
      </c>
      <c r="K261" s="8">
        <v>3123304</v>
      </c>
      <c r="L261" s="8">
        <v>31048</v>
      </c>
      <c r="M261" s="8">
        <v>3107</v>
      </c>
      <c r="N261" s="7" t="s">
        <v>1951</v>
      </c>
      <c r="O261" s="55">
        <v>2</v>
      </c>
      <c r="P261" s="40">
        <v>45.207956600361662</v>
      </c>
      <c r="Q261" s="64" t="s">
        <v>2086</v>
      </c>
      <c r="R261" s="19"/>
    </row>
    <row r="262" spans="1:18" x14ac:dyDescent="0.25">
      <c r="A262" s="65" t="s">
        <v>892</v>
      </c>
      <c r="B262" s="11">
        <v>312340</v>
      </c>
      <c r="C262" s="7" t="s">
        <v>320</v>
      </c>
      <c r="D262" s="7">
        <v>79</v>
      </c>
      <c r="E262" s="16">
        <v>1556</v>
      </c>
      <c r="F262" s="7" t="s">
        <v>66</v>
      </c>
      <c r="G262" s="8" t="s">
        <v>1684</v>
      </c>
      <c r="H262" s="8" t="s">
        <v>892</v>
      </c>
      <c r="I262" s="8" t="s">
        <v>1262</v>
      </c>
      <c r="J262" s="8" t="s">
        <v>1505</v>
      </c>
      <c r="K262" s="8">
        <v>3123403</v>
      </c>
      <c r="L262" s="8">
        <v>31093</v>
      </c>
      <c r="M262" s="8">
        <v>3101</v>
      </c>
      <c r="N262" s="7" t="s">
        <v>1684</v>
      </c>
      <c r="O262" s="55">
        <v>0</v>
      </c>
      <c r="P262" s="40">
        <v>0</v>
      </c>
      <c r="Q262" s="64" t="s">
        <v>2086</v>
      </c>
      <c r="R262" s="19"/>
    </row>
    <row r="263" spans="1:18" x14ac:dyDescent="0.25">
      <c r="A263" s="65" t="s">
        <v>1437</v>
      </c>
      <c r="B263" s="11">
        <v>312350</v>
      </c>
      <c r="C263" s="7" t="s">
        <v>649</v>
      </c>
      <c r="D263" s="7">
        <v>55</v>
      </c>
      <c r="E263" s="16">
        <v>1943</v>
      </c>
      <c r="F263" s="7" t="s">
        <v>28</v>
      </c>
      <c r="G263" s="8" t="s">
        <v>1647</v>
      </c>
      <c r="H263" s="8" t="s">
        <v>1437</v>
      </c>
      <c r="I263" s="8" t="s">
        <v>1651</v>
      </c>
      <c r="J263" s="8" t="s">
        <v>1418</v>
      </c>
      <c r="K263" s="8">
        <v>3123502</v>
      </c>
      <c r="L263" s="8">
        <v>31074</v>
      </c>
      <c r="M263" s="8">
        <v>3113</v>
      </c>
      <c r="N263" s="7" t="s">
        <v>1959</v>
      </c>
      <c r="O263" s="55">
        <v>5</v>
      </c>
      <c r="P263" s="40">
        <v>257.33401955738549</v>
      </c>
      <c r="Q263" s="64" t="s">
        <v>2085</v>
      </c>
      <c r="R263" s="19"/>
    </row>
    <row r="264" spans="1:18" x14ac:dyDescent="0.25">
      <c r="A264" s="65" t="s">
        <v>1551</v>
      </c>
      <c r="B264" s="11">
        <v>312352</v>
      </c>
      <c r="C264" s="7" t="s">
        <v>537</v>
      </c>
      <c r="D264" s="7">
        <v>602</v>
      </c>
      <c r="E264" s="16">
        <v>7868</v>
      </c>
      <c r="F264" s="7" t="s">
        <v>35</v>
      </c>
      <c r="G264" s="8" t="s">
        <v>1550</v>
      </c>
      <c r="H264" s="8" t="s">
        <v>1551</v>
      </c>
      <c r="I264" s="8" t="s">
        <v>1423</v>
      </c>
      <c r="J264" s="8" t="s">
        <v>1557</v>
      </c>
      <c r="K264" s="8">
        <v>3123528</v>
      </c>
      <c r="L264" s="8">
        <v>31059</v>
      </c>
      <c r="M264" s="8">
        <v>3110</v>
      </c>
      <c r="N264" s="7" t="s">
        <v>1942</v>
      </c>
      <c r="O264" s="55">
        <v>62.5</v>
      </c>
      <c r="P264" s="40">
        <v>794.35688866293845</v>
      </c>
      <c r="Q264" s="64" t="s">
        <v>2085</v>
      </c>
      <c r="R264" s="19"/>
    </row>
    <row r="265" spans="1:18" x14ac:dyDescent="0.25">
      <c r="A265" s="65" t="s">
        <v>892</v>
      </c>
      <c r="B265" s="11">
        <v>312360</v>
      </c>
      <c r="C265" s="7" t="s">
        <v>255</v>
      </c>
      <c r="D265" s="7">
        <v>550</v>
      </c>
      <c r="E265" s="16">
        <v>27745</v>
      </c>
      <c r="F265" s="7" t="s">
        <v>56</v>
      </c>
      <c r="G265" s="8" t="s">
        <v>1923</v>
      </c>
      <c r="H265" s="8" t="s">
        <v>892</v>
      </c>
      <c r="I265" s="8" t="s">
        <v>1867</v>
      </c>
      <c r="J265" s="8" t="s">
        <v>1523</v>
      </c>
      <c r="K265" s="8">
        <v>3123601</v>
      </c>
      <c r="L265" s="8">
        <v>31012</v>
      </c>
      <c r="M265" s="8">
        <v>3101</v>
      </c>
      <c r="N265" s="7" t="s">
        <v>1923</v>
      </c>
      <c r="O265" s="55">
        <v>20.071428571428573</v>
      </c>
      <c r="P265" s="40">
        <v>72.342507015421063</v>
      </c>
      <c r="Q265" s="64" t="s">
        <v>2085</v>
      </c>
      <c r="R265" s="19"/>
    </row>
    <row r="266" spans="1:18" x14ac:dyDescent="0.25">
      <c r="A266" s="65" t="s">
        <v>1298</v>
      </c>
      <c r="B266" s="11">
        <v>312370</v>
      </c>
      <c r="C266" s="7" t="s">
        <v>437</v>
      </c>
      <c r="D266" s="7">
        <v>308</v>
      </c>
      <c r="E266" s="16">
        <v>11112</v>
      </c>
      <c r="F266" s="7" t="s">
        <v>7</v>
      </c>
      <c r="G266" s="8" t="s">
        <v>1297</v>
      </c>
      <c r="H266" s="8" t="s">
        <v>1298</v>
      </c>
      <c r="I266" s="8" t="s">
        <v>1305</v>
      </c>
      <c r="J266" s="8" t="s">
        <v>1306</v>
      </c>
      <c r="K266" s="8">
        <v>3123700</v>
      </c>
      <c r="L266" s="8">
        <v>31036</v>
      </c>
      <c r="M266" s="8">
        <v>3106</v>
      </c>
      <c r="N266" s="7" t="s">
        <v>1298</v>
      </c>
      <c r="O266" s="55">
        <v>2.2142857142857144</v>
      </c>
      <c r="P266" s="40">
        <v>19.926977270389798</v>
      </c>
      <c r="Q266" s="64" t="s">
        <v>2086</v>
      </c>
      <c r="R266" s="19"/>
    </row>
    <row r="267" spans="1:18" x14ac:dyDescent="0.25">
      <c r="A267" s="65" t="s">
        <v>1048</v>
      </c>
      <c r="B267" s="11">
        <v>312380</v>
      </c>
      <c r="C267" s="7" t="s">
        <v>771</v>
      </c>
      <c r="D267" s="7">
        <v>73</v>
      </c>
      <c r="E267" s="16">
        <v>7477</v>
      </c>
      <c r="F267" s="7" t="s">
        <v>48</v>
      </c>
      <c r="G267" s="8" t="s">
        <v>1047</v>
      </c>
      <c r="H267" s="8" t="s">
        <v>1048</v>
      </c>
      <c r="I267" s="8" t="s">
        <v>1005</v>
      </c>
      <c r="J267" s="8" t="s">
        <v>1051</v>
      </c>
      <c r="K267" s="8">
        <v>3123809</v>
      </c>
      <c r="L267" s="8">
        <v>31083</v>
      </c>
      <c r="M267" s="8">
        <v>3108</v>
      </c>
      <c r="N267" s="7" t="s">
        <v>1969</v>
      </c>
      <c r="O267" s="55">
        <v>3.2857142857142856</v>
      </c>
      <c r="P267" s="40">
        <v>43.94428628747206</v>
      </c>
      <c r="Q267" s="64" t="s">
        <v>2086</v>
      </c>
      <c r="R267" s="19"/>
    </row>
    <row r="268" spans="1:18" x14ac:dyDescent="0.25">
      <c r="A268" s="65" t="s">
        <v>1132</v>
      </c>
      <c r="B268" s="11">
        <v>312385</v>
      </c>
      <c r="C268" s="7" t="s">
        <v>538</v>
      </c>
      <c r="D268" s="7">
        <v>229</v>
      </c>
      <c r="E268" s="16">
        <v>5520</v>
      </c>
      <c r="F268" s="7" t="s">
        <v>6</v>
      </c>
      <c r="G268" s="8" t="s">
        <v>1131</v>
      </c>
      <c r="H268" s="8" t="s">
        <v>1132</v>
      </c>
      <c r="I268" s="8" t="s">
        <v>1137</v>
      </c>
      <c r="J268" s="8" t="s">
        <v>1138</v>
      </c>
      <c r="K268" s="8">
        <v>3123858</v>
      </c>
      <c r="L268" s="8">
        <v>31034</v>
      </c>
      <c r="M268" s="8">
        <v>3114</v>
      </c>
      <c r="N268" s="7" t="s">
        <v>1131</v>
      </c>
      <c r="O268" s="55">
        <v>2</v>
      </c>
      <c r="P268" s="40">
        <v>36.231884057971016</v>
      </c>
      <c r="Q268" s="64" t="s">
        <v>2086</v>
      </c>
      <c r="R268" s="19"/>
    </row>
    <row r="269" spans="1:18" x14ac:dyDescent="0.25">
      <c r="A269" s="65" t="s">
        <v>977</v>
      </c>
      <c r="B269" s="12">
        <v>312390</v>
      </c>
      <c r="C269" s="8" t="s">
        <v>251</v>
      </c>
      <c r="D269" s="7">
        <v>292</v>
      </c>
      <c r="E269" s="16">
        <v>15415</v>
      </c>
      <c r="F269" s="7" t="s">
        <v>1164</v>
      </c>
      <c r="G269" s="8" t="s">
        <v>1163</v>
      </c>
      <c r="H269" s="8" t="s">
        <v>977</v>
      </c>
      <c r="I269" s="8" t="s">
        <v>1166</v>
      </c>
      <c r="J269" s="8" t="s">
        <v>1167</v>
      </c>
      <c r="K269" s="8">
        <v>3123908</v>
      </c>
      <c r="L269" s="8">
        <v>31078</v>
      </c>
      <c r="M269" s="8">
        <v>3102</v>
      </c>
      <c r="N269" s="7" t="s">
        <v>1971</v>
      </c>
      <c r="O269" s="55">
        <v>23.142857142857142</v>
      </c>
      <c r="P269" s="40">
        <v>150.1320606088689</v>
      </c>
      <c r="Q269" s="64" t="s">
        <v>2085</v>
      </c>
      <c r="R269" s="19"/>
    </row>
    <row r="270" spans="1:18" x14ac:dyDescent="0.25">
      <c r="A270" s="65" t="s">
        <v>880</v>
      </c>
      <c r="B270" s="11">
        <v>312400</v>
      </c>
      <c r="C270" s="7" t="s">
        <v>290</v>
      </c>
      <c r="D270" s="7">
        <v>507</v>
      </c>
      <c r="E270" s="16">
        <v>19263</v>
      </c>
      <c r="F270" s="7" t="s">
        <v>161</v>
      </c>
      <c r="G270" s="8" t="s">
        <v>1874</v>
      </c>
      <c r="H270" s="8" t="s">
        <v>880</v>
      </c>
      <c r="I270" s="8" t="s">
        <v>1707</v>
      </c>
      <c r="J270" s="8" t="s">
        <v>1622</v>
      </c>
      <c r="K270" s="8">
        <v>3124005</v>
      </c>
      <c r="L270" s="8">
        <v>31048</v>
      </c>
      <c r="M270" s="8">
        <v>3107</v>
      </c>
      <c r="N270" s="7" t="s">
        <v>1951</v>
      </c>
      <c r="O270" s="55">
        <v>8.4285714285714288</v>
      </c>
      <c r="P270" s="40">
        <v>43.755237650269578</v>
      </c>
      <c r="Q270" s="64" t="s">
        <v>2086</v>
      </c>
      <c r="R270" s="19"/>
    </row>
    <row r="271" spans="1:18" x14ac:dyDescent="0.25">
      <c r="A271" s="65" t="s">
        <v>1004</v>
      </c>
      <c r="B271" s="11">
        <v>312410</v>
      </c>
      <c r="C271" s="7" t="s">
        <v>184</v>
      </c>
      <c r="D271" s="7">
        <v>1241</v>
      </c>
      <c r="E271" s="16">
        <v>72222</v>
      </c>
      <c r="F271" s="7" t="s">
        <v>0</v>
      </c>
      <c r="G271" s="8" t="s">
        <v>1025</v>
      </c>
      <c r="H271" s="8" t="s">
        <v>1004</v>
      </c>
      <c r="I271" s="8" t="s">
        <v>1033</v>
      </c>
      <c r="J271" s="8" t="s">
        <v>1018</v>
      </c>
      <c r="K271" s="8">
        <v>3124104</v>
      </c>
      <c r="L271" s="8">
        <v>31017</v>
      </c>
      <c r="M271" s="8">
        <v>3103</v>
      </c>
      <c r="N271" s="7" t="s">
        <v>1025</v>
      </c>
      <c r="O271" s="55">
        <v>28.571428571428573</v>
      </c>
      <c r="P271" s="40">
        <v>39.560561285243516</v>
      </c>
      <c r="Q271" s="64" t="s">
        <v>2085</v>
      </c>
      <c r="R271" s="19"/>
    </row>
    <row r="272" spans="1:18" x14ac:dyDescent="0.25">
      <c r="A272" s="65" t="s">
        <v>880</v>
      </c>
      <c r="B272" s="11">
        <v>312420</v>
      </c>
      <c r="C272" s="7" t="s">
        <v>587</v>
      </c>
      <c r="D272" s="7">
        <v>1553</v>
      </c>
      <c r="E272" s="16">
        <v>25260</v>
      </c>
      <c r="F272" s="7" t="s">
        <v>35</v>
      </c>
      <c r="G272" s="8" t="s">
        <v>1110</v>
      </c>
      <c r="H272" s="8" t="s">
        <v>880</v>
      </c>
      <c r="I272" s="8" t="s">
        <v>1119</v>
      </c>
      <c r="J272" s="8" t="s">
        <v>1120</v>
      </c>
      <c r="K272" s="8">
        <v>3124203</v>
      </c>
      <c r="L272" s="8">
        <v>31042</v>
      </c>
      <c r="M272" s="8">
        <v>3107</v>
      </c>
      <c r="N272" s="7" t="s">
        <v>1110</v>
      </c>
      <c r="O272" s="55">
        <v>47.071428571428569</v>
      </c>
      <c r="P272" s="40">
        <v>186.34769822418278</v>
      </c>
      <c r="Q272" s="64" t="s">
        <v>2085</v>
      </c>
      <c r="R272" s="19"/>
    </row>
    <row r="273" spans="1:18" x14ac:dyDescent="0.25">
      <c r="A273" s="65" t="s">
        <v>1048</v>
      </c>
      <c r="B273" s="11">
        <v>312430</v>
      </c>
      <c r="C273" s="7" t="s">
        <v>419</v>
      </c>
      <c r="D273" s="7">
        <v>774</v>
      </c>
      <c r="E273" s="16">
        <v>32100</v>
      </c>
      <c r="F273" s="7" t="s">
        <v>48</v>
      </c>
      <c r="G273" s="8" t="s">
        <v>1450</v>
      </c>
      <c r="H273" s="8" t="s">
        <v>1048</v>
      </c>
      <c r="I273" s="8" t="s">
        <v>887</v>
      </c>
      <c r="J273" s="8" t="s">
        <v>1453</v>
      </c>
      <c r="K273" s="8">
        <v>3124302</v>
      </c>
      <c r="L273" s="8">
        <v>31052</v>
      </c>
      <c r="M273" s="8">
        <v>3108</v>
      </c>
      <c r="N273" s="7" t="s">
        <v>1972</v>
      </c>
      <c r="O273" s="55">
        <v>54.142857142857146</v>
      </c>
      <c r="P273" s="40">
        <v>168.66933689363597</v>
      </c>
      <c r="Q273" s="64" t="s">
        <v>2085</v>
      </c>
      <c r="R273" s="19"/>
    </row>
    <row r="274" spans="1:18" x14ac:dyDescent="0.25">
      <c r="A274" s="65" t="s">
        <v>892</v>
      </c>
      <c r="B274" s="11">
        <v>312440</v>
      </c>
      <c r="C274" s="7" t="s">
        <v>651</v>
      </c>
      <c r="D274" s="7">
        <v>98</v>
      </c>
      <c r="E274" s="16">
        <v>4781</v>
      </c>
      <c r="F274" s="7" t="s">
        <v>60</v>
      </c>
      <c r="G274" s="8" t="s">
        <v>1712</v>
      </c>
      <c r="H274" s="8" t="s">
        <v>892</v>
      </c>
      <c r="I274" s="8" t="s">
        <v>1688</v>
      </c>
      <c r="J274" s="8" t="s">
        <v>1721</v>
      </c>
      <c r="K274" s="8">
        <v>3124401</v>
      </c>
      <c r="L274" s="8">
        <v>31007</v>
      </c>
      <c r="M274" s="8">
        <v>3101</v>
      </c>
      <c r="N274" s="7" t="s">
        <v>1712</v>
      </c>
      <c r="O274" s="55">
        <v>0</v>
      </c>
      <c r="P274" s="40">
        <v>0</v>
      </c>
      <c r="Q274" s="64" t="s">
        <v>2086</v>
      </c>
      <c r="R274" s="19"/>
    </row>
    <row r="275" spans="1:18" x14ac:dyDescent="0.25">
      <c r="A275" s="65" t="s">
        <v>892</v>
      </c>
      <c r="B275" s="11">
        <v>312450</v>
      </c>
      <c r="C275" s="7" t="s">
        <v>238</v>
      </c>
      <c r="D275" s="7">
        <v>341</v>
      </c>
      <c r="E275" s="16">
        <v>11463</v>
      </c>
      <c r="F275" s="7" t="s">
        <v>60</v>
      </c>
      <c r="G275" s="8" t="s">
        <v>1712</v>
      </c>
      <c r="H275" s="8" t="s">
        <v>892</v>
      </c>
      <c r="I275" s="8" t="s">
        <v>1725</v>
      </c>
      <c r="J275" s="8" t="s">
        <v>1726</v>
      </c>
      <c r="K275" s="8">
        <v>3124500</v>
      </c>
      <c r="L275" s="8">
        <v>31007</v>
      </c>
      <c r="M275" s="8">
        <v>3101</v>
      </c>
      <c r="N275" s="7" t="s">
        <v>1712</v>
      </c>
      <c r="O275" s="55">
        <v>7.3571428571428568</v>
      </c>
      <c r="P275" s="40">
        <v>64.181652771027274</v>
      </c>
      <c r="Q275" s="64" t="s">
        <v>2085</v>
      </c>
      <c r="R275" s="19"/>
    </row>
    <row r="276" spans="1:18" x14ac:dyDescent="0.25">
      <c r="A276" s="65" t="s">
        <v>880</v>
      </c>
      <c r="B276" s="11">
        <v>312460</v>
      </c>
      <c r="C276" s="7" t="s">
        <v>737</v>
      </c>
      <c r="D276" s="7">
        <v>68</v>
      </c>
      <c r="E276" s="16">
        <v>2412</v>
      </c>
      <c r="F276" s="7" t="s">
        <v>211</v>
      </c>
      <c r="G276" s="8" t="s">
        <v>879</v>
      </c>
      <c r="H276" s="8" t="s">
        <v>880</v>
      </c>
      <c r="I276" s="8" t="s">
        <v>883</v>
      </c>
      <c r="J276" s="8" t="s">
        <v>884</v>
      </c>
      <c r="K276" s="8">
        <v>3124609</v>
      </c>
      <c r="L276" s="8">
        <v>31041</v>
      </c>
      <c r="M276" s="8">
        <v>3107</v>
      </c>
      <c r="N276" s="7" t="s">
        <v>1936</v>
      </c>
      <c r="O276" s="55">
        <v>1.2857142857142858</v>
      </c>
      <c r="P276" s="40">
        <v>53.304904051172713</v>
      </c>
      <c r="Q276" s="64" t="s">
        <v>2085</v>
      </c>
      <c r="R276" s="19"/>
    </row>
    <row r="277" spans="1:18" x14ac:dyDescent="0.25">
      <c r="A277" s="65" t="s">
        <v>1060</v>
      </c>
      <c r="B277" s="11">
        <v>312470</v>
      </c>
      <c r="C277" s="7" t="s">
        <v>822</v>
      </c>
      <c r="D277" s="7">
        <v>21</v>
      </c>
      <c r="E277" s="16">
        <v>3504</v>
      </c>
      <c r="F277" s="7" t="s">
        <v>55</v>
      </c>
      <c r="G277" s="8" t="s">
        <v>1059</v>
      </c>
      <c r="H277" s="8" t="s">
        <v>1060</v>
      </c>
      <c r="I277" s="8" t="s">
        <v>1065</v>
      </c>
      <c r="J277" s="8" t="s">
        <v>1066</v>
      </c>
      <c r="K277" s="8">
        <v>3124708</v>
      </c>
      <c r="L277" s="8">
        <v>31028</v>
      </c>
      <c r="M277" s="8">
        <v>3105</v>
      </c>
      <c r="N277" s="7" t="s">
        <v>1059</v>
      </c>
      <c r="O277" s="55">
        <v>2.0714285714285716</v>
      </c>
      <c r="P277" s="40">
        <v>59.116112198303981</v>
      </c>
      <c r="Q277" s="64" t="s">
        <v>2085</v>
      </c>
      <c r="R277" s="19"/>
    </row>
    <row r="278" spans="1:18" x14ac:dyDescent="0.25">
      <c r="A278" s="65" t="s">
        <v>1437</v>
      </c>
      <c r="B278" s="11">
        <v>312480</v>
      </c>
      <c r="C278" s="7" t="s">
        <v>461</v>
      </c>
      <c r="D278" s="7">
        <v>184</v>
      </c>
      <c r="E278" s="16">
        <v>7946</v>
      </c>
      <c r="F278" s="7" t="s">
        <v>28</v>
      </c>
      <c r="G278" s="8" t="s">
        <v>1647</v>
      </c>
      <c r="H278" s="8" t="s">
        <v>1437</v>
      </c>
      <c r="I278" s="8" t="s">
        <v>1652</v>
      </c>
      <c r="J278" s="8" t="s">
        <v>1653</v>
      </c>
      <c r="K278" s="8">
        <v>3124807</v>
      </c>
      <c r="L278" s="8">
        <v>31074</v>
      </c>
      <c r="M278" s="8">
        <v>3113</v>
      </c>
      <c r="N278" s="7" t="s">
        <v>1959</v>
      </c>
      <c r="O278" s="55">
        <v>11.142857142857142</v>
      </c>
      <c r="P278" s="40">
        <v>140.23228219050017</v>
      </c>
      <c r="Q278" s="64" t="s">
        <v>2085</v>
      </c>
      <c r="R278" s="19"/>
    </row>
    <row r="279" spans="1:18" x14ac:dyDescent="0.25">
      <c r="A279" s="65" t="s">
        <v>880</v>
      </c>
      <c r="B279" s="11">
        <v>312490</v>
      </c>
      <c r="C279" s="7" t="s">
        <v>543</v>
      </c>
      <c r="D279" s="7">
        <v>242</v>
      </c>
      <c r="E279" s="16">
        <v>11220</v>
      </c>
      <c r="F279" s="7" t="s">
        <v>161</v>
      </c>
      <c r="G279" s="8" t="s">
        <v>1584</v>
      </c>
      <c r="H279" s="8" t="s">
        <v>880</v>
      </c>
      <c r="I279" s="8" t="s">
        <v>952</v>
      </c>
      <c r="J279" s="8" t="s">
        <v>910</v>
      </c>
      <c r="K279" s="8">
        <v>3124906</v>
      </c>
      <c r="L279" s="8">
        <v>31045</v>
      </c>
      <c r="M279" s="8">
        <v>3107</v>
      </c>
      <c r="N279" s="7" t="s">
        <v>1943</v>
      </c>
      <c r="O279" s="55">
        <v>0</v>
      </c>
      <c r="P279" s="40">
        <v>0</v>
      </c>
      <c r="Q279" s="64" t="s">
        <v>2086</v>
      </c>
      <c r="R279" s="19"/>
    </row>
    <row r="280" spans="1:18" x14ac:dyDescent="0.25">
      <c r="A280" s="65" t="s">
        <v>880</v>
      </c>
      <c r="B280" s="7">
        <v>312500</v>
      </c>
      <c r="C280" s="7" t="s">
        <v>823</v>
      </c>
      <c r="D280" s="7">
        <v>163</v>
      </c>
      <c r="E280" s="16">
        <v>3992</v>
      </c>
      <c r="F280" s="7" t="s">
        <v>8</v>
      </c>
      <c r="G280" s="8" t="s">
        <v>1487</v>
      </c>
      <c r="H280" s="8" t="s">
        <v>880</v>
      </c>
      <c r="I280" s="8" t="s">
        <v>991</v>
      </c>
      <c r="J280" s="8" t="s">
        <v>1492</v>
      </c>
      <c r="K280" s="8">
        <v>3125002</v>
      </c>
      <c r="L280" s="8">
        <v>31097</v>
      </c>
      <c r="M280" s="8">
        <v>3107</v>
      </c>
      <c r="N280" s="7" t="s">
        <v>1966</v>
      </c>
      <c r="O280" s="55">
        <v>5.2142857142857144</v>
      </c>
      <c r="P280" s="40">
        <v>130.61837961637562</v>
      </c>
      <c r="Q280" s="64" t="s">
        <v>2085</v>
      </c>
      <c r="R280" s="19"/>
    </row>
    <row r="281" spans="1:18" x14ac:dyDescent="0.25">
      <c r="A281" s="65" t="s">
        <v>892</v>
      </c>
      <c r="B281" s="11">
        <v>312510</v>
      </c>
      <c r="C281" s="7" t="s">
        <v>13</v>
      </c>
      <c r="D281" s="7">
        <v>5070</v>
      </c>
      <c r="E281" s="16">
        <v>36219</v>
      </c>
      <c r="F281" s="7" t="s">
        <v>60</v>
      </c>
      <c r="G281" s="8" t="s">
        <v>1712</v>
      </c>
      <c r="H281" s="8" t="s">
        <v>892</v>
      </c>
      <c r="I281" s="8" t="s">
        <v>1627</v>
      </c>
      <c r="J281" s="8" t="s">
        <v>1727</v>
      </c>
      <c r="K281" s="8">
        <v>3125101</v>
      </c>
      <c r="L281" s="8">
        <v>31007</v>
      </c>
      <c r="M281" s="8">
        <v>3101</v>
      </c>
      <c r="N281" s="7" t="s">
        <v>1712</v>
      </c>
      <c r="O281" s="55">
        <v>110.71428571428571</v>
      </c>
      <c r="P281" s="40">
        <v>305.68012842509654</v>
      </c>
      <c r="Q281" s="64" t="s">
        <v>2085</v>
      </c>
      <c r="R281" s="19"/>
    </row>
    <row r="282" spans="1:18" x14ac:dyDescent="0.25">
      <c r="A282" s="65" t="s">
        <v>892</v>
      </c>
      <c r="B282" s="11">
        <v>312520</v>
      </c>
      <c r="C282" s="7" t="s">
        <v>790</v>
      </c>
      <c r="D282" s="7">
        <v>60</v>
      </c>
      <c r="E282" s="16">
        <v>2424</v>
      </c>
      <c r="F282" s="7" t="s">
        <v>53</v>
      </c>
      <c r="G282" s="8" t="s">
        <v>891</v>
      </c>
      <c r="H282" s="8" t="s">
        <v>892</v>
      </c>
      <c r="I282" s="8" t="s">
        <v>913</v>
      </c>
      <c r="J282" s="8" t="s">
        <v>914</v>
      </c>
      <c r="K282" s="8">
        <v>3125200</v>
      </c>
      <c r="L282" s="8">
        <v>31001</v>
      </c>
      <c r="M282" s="8">
        <v>3101</v>
      </c>
      <c r="N282" s="7" t="s">
        <v>891</v>
      </c>
      <c r="O282" s="55">
        <v>1.7857142857142858</v>
      </c>
      <c r="P282" s="40">
        <v>73.668081093823673</v>
      </c>
      <c r="Q282" s="64" t="s">
        <v>2085</v>
      </c>
      <c r="R282" s="19"/>
    </row>
    <row r="283" spans="1:18" x14ac:dyDescent="0.25">
      <c r="A283" s="65" t="s">
        <v>880</v>
      </c>
      <c r="B283" s="11">
        <v>312530</v>
      </c>
      <c r="C283" s="7" t="s">
        <v>540</v>
      </c>
      <c r="D283" s="7">
        <v>109</v>
      </c>
      <c r="E283" s="16">
        <v>3270</v>
      </c>
      <c r="F283" s="7" t="s">
        <v>35</v>
      </c>
      <c r="G283" s="8" t="s">
        <v>1110</v>
      </c>
      <c r="H283" s="8" t="s">
        <v>880</v>
      </c>
      <c r="I283" s="8" t="s">
        <v>1121</v>
      </c>
      <c r="J283" s="8" t="s">
        <v>1122</v>
      </c>
      <c r="K283" s="8">
        <v>3125309</v>
      </c>
      <c r="L283" s="8">
        <v>31042</v>
      </c>
      <c r="M283" s="8">
        <v>3107</v>
      </c>
      <c r="N283" s="7" t="s">
        <v>1110</v>
      </c>
      <c r="O283" s="55">
        <v>3.0714285714285716</v>
      </c>
      <c r="P283" s="40">
        <v>93.92747924858017</v>
      </c>
      <c r="Q283" s="64" t="s">
        <v>2085</v>
      </c>
      <c r="R283" s="19"/>
    </row>
    <row r="284" spans="1:18" x14ac:dyDescent="0.25">
      <c r="A284" s="65" t="s">
        <v>948</v>
      </c>
      <c r="B284" s="13">
        <v>312540</v>
      </c>
      <c r="C284" s="7" t="s">
        <v>632</v>
      </c>
      <c r="D284" s="7">
        <v>52</v>
      </c>
      <c r="E284" s="16">
        <v>4860</v>
      </c>
      <c r="F284" s="7" t="s">
        <v>503</v>
      </c>
      <c r="G284" s="8" t="s">
        <v>1228</v>
      </c>
      <c r="H284" s="8" t="s">
        <v>948</v>
      </c>
      <c r="I284" s="8" t="s">
        <v>1239</v>
      </c>
      <c r="J284" s="8" t="s">
        <v>1234</v>
      </c>
      <c r="K284" s="8">
        <v>3125408</v>
      </c>
      <c r="L284" s="8">
        <v>31026</v>
      </c>
      <c r="M284" s="8">
        <v>3104</v>
      </c>
      <c r="N284" s="7" t="s">
        <v>948</v>
      </c>
      <c r="O284" s="55">
        <v>6.6428571428571432</v>
      </c>
      <c r="P284" s="40">
        <v>136.68430335097003</v>
      </c>
      <c r="Q284" s="64" t="s">
        <v>2085</v>
      </c>
      <c r="R284" s="19"/>
    </row>
    <row r="285" spans="1:18" x14ac:dyDescent="0.25">
      <c r="A285" s="65" t="s">
        <v>948</v>
      </c>
      <c r="B285" s="13">
        <v>312550</v>
      </c>
      <c r="C285" s="7" t="s">
        <v>360</v>
      </c>
      <c r="D285" s="7">
        <v>23</v>
      </c>
      <c r="E285" s="16">
        <v>3250</v>
      </c>
      <c r="F285" s="7" t="s">
        <v>503</v>
      </c>
      <c r="G285" s="8" t="s">
        <v>1228</v>
      </c>
      <c r="H285" s="8" t="s">
        <v>948</v>
      </c>
      <c r="I285" s="8" t="s">
        <v>1245</v>
      </c>
      <c r="J285" s="8">
        <v>-18</v>
      </c>
      <c r="K285" s="8">
        <v>3125507</v>
      </c>
      <c r="L285" s="8">
        <v>31026</v>
      </c>
      <c r="M285" s="8">
        <v>3104</v>
      </c>
      <c r="N285" s="7" t="s">
        <v>948</v>
      </c>
      <c r="O285" s="55">
        <v>1.1428571428571428</v>
      </c>
      <c r="P285" s="40">
        <v>35.164835164835161</v>
      </c>
      <c r="Q285" s="64" t="s">
        <v>2086</v>
      </c>
      <c r="R285" s="19"/>
    </row>
    <row r="286" spans="1:18" x14ac:dyDescent="0.25">
      <c r="A286" s="65" t="s">
        <v>863</v>
      </c>
      <c r="B286" s="7">
        <v>312560</v>
      </c>
      <c r="C286" s="7" t="s">
        <v>292</v>
      </c>
      <c r="D286" s="7">
        <v>193</v>
      </c>
      <c r="E286" s="16">
        <v>7594</v>
      </c>
      <c r="F286" s="7" t="s">
        <v>627</v>
      </c>
      <c r="G286" s="8" t="s">
        <v>922</v>
      </c>
      <c r="H286" s="8" t="s">
        <v>863</v>
      </c>
      <c r="I286" s="8" t="s">
        <v>927</v>
      </c>
      <c r="J286" s="8" t="s">
        <v>928</v>
      </c>
      <c r="K286" s="8">
        <v>3125606</v>
      </c>
      <c r="L286" s="8">
        <v>31094</v>
      </c>
      <c r="M286" s="8">
        <v>3111</v>
      </c>
      <c r="N286" s="7" t="s">
        <v>863</v>
      </c>
      <c r="O286" s="55">
        <v>14.642857142857142</v>
      </c>
      <c r="P286" s="40">
        <v>192.82140035366268</v>
      </c>
      <c r="Q286" s="64" t="s">
        <v>2085</v>
      </c>
      <c r="R286" s="19"/>
    </row>
    <row r="287" spans="1:18" x14ac:dyDescent="0.25">
      <c r="A287" s="65" t="s">
        <v>1004</v>
      </c>
      <c r="B287" s="11">
        <v>312570</v>
      </c>
      <c r="C287" s="7" t="s">
        <v>223</v>
      </c>
      <c r="D287" s="7">
        <v>331</v>
      </c>
      <c r="E287" s="16">
        <v>15285</v>
      </c>
      <c r="F287" s="7" t="s">
        <v>11</v>
      </c>
      <c r="G287" s="8" t="s">
        <v>1211</v>
      </c>
      <c r="H287" s="8" t="s">
        <v>1004</v>
      </c>
      <c r="I287" s="8" t="s">
        <v>1218</v>
      </c>
      <c r="J287" s="8" t="s">
        <v>1217</v>
      </c>
      <c r="K287" s="8">
        <v>3125705</v>
      </c>
      <c r="L287" s="8">
        <v>31019</v>
      </c>
      <c r="M287" s="8">
        <v>3103</v>
      </c>
      <c r="N287" s="7" t="s">
        <v>1211</v>
      </c>
      <c r="O287" s="55">
        <v>5.5</v>
      </c>
      <c r="P287" s="40">
        <v>35.98298985933922</v>
      </c>
      <c r="Q287" s="64" t="s">
        <v>2086</v>
      </c>
      <c r="R287" s="19"/>
    </row>
    <row r="288" spans="1:18" x14ac:dyDescent="0.25">
      <c r="A288" s="65" t="s">
        <v>1298</v>
      </c>
      <c r="B288" s="11">
        <v>312580</v>
      </c>
      <c r="C288" s="7" t="s">
        <v>559</v>
      </c>
      <c r="D288" s="7">
        <v>63</v>
      </c>
      <c r="E288" s="16">
        <v>3491</v>
      </c>
      <c r="F288" s="7" t="s">
        <v>7</v>
      </c>
      <c r="G288" s="8" t="s">
        <v>1297</v>
      </c>
      <c r="H288" s="8" t="s">
        <v>1298</v>
      </c>
      <c r="I288" s="8" t="s">
        <v>1307</v>
      </c>
      <c r="J288" s="8" t="s">
        <v>1308</v>
      </c>
      <c r="K288" s="8">
        <v>3125804</v>
      </c>
      <c r="L288" s="8">
        <v>31036</v>
      </c>
      <c r="M288" s="8">
        <v>3106</v>
      </c>
      <c r="N288" s="7" t="s">
        <v>1298</v>
      </c>
      <c r="O288" s="55">
        <v>0.35714285714285715</v>
      </c>
      <c r="P288" s="40">
        <v>10.230388345541598</v>
      </c>
      <c r="Q288" s="64" t="s">
        <v>2086</v>
      </c>
      <c r="R288" s="19"/>
    </row>
    <row r="289" spans="1:18" x14ac:dyDescent="0.25">
      <c r="A289" s="65" t="s">
        <v>1004</v>
      </c>
      <c r="B289" s="11">
        <v>312590</v>
      </c>
      <c r="C289" s="7" t="s">
        <v>199</v>
      </c>
      <c r="D289" s="7">
        <v>195</v>
      </c>
      <c r="E289" s="16">
        <v>10049</v>
      </c>
      <c r="F289" s="7" t="s">
        <v>40</v>
      </c>
      <c r="G289" s="8" t="s">
        <v>1375</v>
      </c>
      <c r="H289" s="8" t="s">
        <v>1004</v>
      </c>
      <c r="I289" s="8" t="s">
        <v>1378</v>
      </c>
      <c r="J289" s="8" t="s">
        <v>1328</v>
      </c>
      <c r="K289" s="8">
        <v>3125903</v>
      </c>
      <c r="L289" s="8">
        <v>31021</v>
      </c>
      <c r="M289" s="8">
        <v>3103</v>
      </c>
      <c r="N289" s="7" t="s">
        <v>1375</v>
      </c>
      <c r="O289" s="55">
        <v>4.5</v>
      </c>
      <c r="P289" s="40">
        <v>44.780575181610111</v>
      </c>
      <c r="Q289" s="64" t="s">
        <v>2086</v>
      </c>
      <c r="R289" s="19"/>
    </row>
    <row r="290" spans="1:18" x14ac:dyDescent="0.25">
      <c r="A290" s="65" t="s">
        <v>880</v>
      </c>
      <c r="B290" s="11">
        <v>312595</v>
      </c>
      <c r="C290" s="7" t="s">
        <v>217</v>
      </c>
      <c r="D290" s="7">
        <v>533</v>
      </c>
      <c r="E290" s="16">
        <v>11123</v>
      </c>
      <c r="F290" s="7" t="s">
        <v>35</v>
      </c>
      <c r="G290" s="8" t="s">
        <v>1110</v>
      </c>
      <c r="H290" s="8" t="s">
        <v>880</v>
      </c>
      <c r="I290" s="8" t="s">
        <v>1123</v>
      </c>
      <c r="J290" s="8" t="s">
        <v>1124</v>
      </c>
      <c r="K290" s="8">
        <v>3125952</v>
      </c>
      <c r="L290" s="8">
        <v>31042</v>
      </c>
      <c r="M290" s="8">
        <v>3107</v>
      </c>
      <c r="N290" s="7" t="s">
        <v>1110</v>
      </c>
      <c r="O290" s="55">
        <v>26.857142857142858</v>
      </c>
      <c r="P290" s="40">
        <v>241.45592787146327</v>
      </c>
      <c r="Q290" s="64" t="s">
        <v>2085</v>
      </c>
      <c r="R290" s="19"/>
    </row>
    <row r="291" spans="1:18" x14ac:dyDescent="0.25">
      <c r="A291" s="65" t="s">
        <v>1004</v>
      </c>
      <c r="B291" s="11">
        <v>312600</v>
      </c>
      <c r="C291" s="7" t="s">
        <v>272</v>
      </c>
      <c r="D291" s="7">
        <v>175</v>
      </c>
      <c r="E291" s="16">
        <v>7593</v>
      </c>
      <c r="F291" s="7" t="s">
        <v>0</v>
      </c>
      <c r="G291" s="8" t="s">
        <v>1025</v>
      </c>
      <c r="H291" s="8" t="s">
        <v>1004</v>
      </c>
      <c r="I291" s="8" t="s">
        <v>1034</v>
      </c>
      <c r="J291" s="8" t="s">
        <v>1010</v>
      </c>
      <c r="K291" s="8">
        <v>3126000</v>
      </c>
      <c r="L291" s="8">
        <v>31017</v>
      </c>
      <c r="M291" s="8">
        <v>3103</v>
      </c>
      <c r="N291" s="7" t="s">
        <v>1025</v>
      </c>
      <c r="O291" s="55">
        <v>7</v>
      </c>
      <c r="P291" s="40">
        <v>92.190175161332803</v>
      </c>
      <c r="Q291" s="64" t="s">
        <v>2085</v>
      </c>
      <c r="R291" s="19"/>
    </row>
    <row r="292" spans="1:18" x14ac:dyDescent="0.25">
      <c r="A292" s="65" t="s">
        <v>1060</v>
      </c>
      <c r="B292" s="11">
        <v>312610</v>
      </c>
      <c r="C292" s="7" t="s">
        <v>62</v>
      </c>
      <c r="D292" s="7">
        <v>3382</v>
      </c>
      <c r="E292" s="16">
        <v>68962</v>
      </c>
      <c r="F292" s="7" t="s">
        <v>55</v>
      </c>
      <c r="G292" s="8" t="s">
        <v>1260</v>
      </c>
      <c r="H292" s="8" t="s">
        <v>1060</v>
      </c>
      <c r="I292" s="8" t="s">
        <v>1264</v>
      </c>
      <c r="J292" s="8" t="s">
        <v>1162</v>
      </c>
      <c r="K292" s="8">
        <v>3126109</v>
      </c>
      <c r="L292" s="8">
        <v>31030</v>
      </c>
      <c r="M292" s="8">
        <v>3105</v>
      </c>
      <c r="N292" s="7" t="s">
        <v>1260</v>
      </c>
      <c r="O292" s="55">
        <v>1162.3571428571429</v>
      </c>
      <c r="P292" s="40">
        <v>1685.5038178375669</v>
      </c>
      <c r="Q292" s="64" t="s">
        <v>2085</v>
      </c>
      <c r="R292" s="19"/>
    </row>
    <row r="293" spans="1:18" x14ac:dyDescent="0.25">
      <c r="A293" s="65" t="s">
        <v>1483</v>
      </c>
      <c r="B293" s="11">
        <v>312620</v>
      </c>
      <c r="C293" s="7" t="s">
        <v>636</v>
      </c>
      <c r="D293" s="7">
        <v>175</v>
      </c>
      <c r="E293" s="16">
        <v>9732</v>
      </c>
      <c r="F293" s="7" t="s">
        <v>351</v>
      </c>
      <c r="G293" s="8" t="s">
        <v>1906</v>
      </c>
      <c r="H293" s="8" t="s">
        <v>1483</v>
      </c>
      <c r="I293" s="8" t="s">
        <v>1914</v>
      </c>
      <c r="J293" s="8" t="s">
        <v>1915</v>
      </c>
      <c r="K293" s="8">
        <v>3126208</v>
      </c>
      <c r="L293" s="8">
        <v>31058</v>
      </c>
      <c r="M293" s="8">
        <v>3109</v>
      </c>
      <c r="N293" s="7" t="s">
        <v>1957</v>
      </c>
      <c r="O293" s="55">
        <v>1.9285714285714286</v>
      </c>
      <c r="P293" s="40">
        <v>19.816804650343492</v>
      </c>
      <c r="Q293" s="64" t="s">
        <v>2086</v>
      </c>
      <c r="R293" s="19"/>
    </row>
    <row r="294" spans="1:18" x14ac:dyDescent="0.25">
      <c r="A294" s="65" t="s">
        <v>892</v>
      </c>
      <c r="B294" s="11">
        <v>312630</v>
      </c>
      <c r="C294" s="7" t="s">
        <v>392</v>
      </c>
      <c r="D294" s="7">
        <v>73</v>
      </c>
      <c r="E294" s="16">
        <v>4493</v>
      </c>
      <c r="F294" s="7" t="s">
        <v>66</v>
      </c>
      <c r="G294" s="8" t="s">
        <v>1620</v>
      </c>
      <c r="H294" s="8" t="s">
        <v>892</v>
      </c>
      <c r="I294" s="8" t="s">
        <v>1351</v>
      </c>
      <c r="J294" s="8" t="s">
        <v>1622</v>
      </c>
      <c r="K294" s="8">
        <v>3126307</v>
      </c>
      <c r="L294" s="8">
        <v>31092</v>
      </c>
      <c r="M294" s="8">
        <v>3101</v>
      </c>
      <c r="N294" s="7" t="s">
        <v>1965</v>
      </c>
      <c r="O294" s="55">
        <v>3.7142857142857144</v>
      </c>
      <c r="P294" s="40">
        <v>82.66827763823089</v>
      </c>
      <c r="Q294" s="64" t="s">
        <v>2085</v>
      </c>
      <c r="R294" s="19"/>
    </row>
    <row r="295" spans="1:18" x14ac:dyDescent="0.25">
      <c r="A295" s="65" t="s">
        <v>1004</v>
      </c>
      <c r="B295" s="11">
        <v>312640</v>
      </c>
      <c r="C295" s="7" t="s">
        <v>269</v>
      </c>
      <c r="D295" s="7">
        <v>43</v>
      </c>
      <c r="E295" s="16">
        <v>3001</v>
      </c>
      <c r="F295" s="7" t="s">
        <v>11</v>
      </c>
      <c r="G295" s="8" t="s">
        <v>1823</v>
      </c>
      <c r="H295" s="8" t="s">
        <v>1004</v>
      </c>
      <c r="I295" s="8" t="s">
        <v>1192</v>
      </c>
      <c r="J295" s="8" t="s">
        <v>1829</v>
      </c>
      <c r="K295" s="8">
        <v>3126406</v>
      </c>
      <c r="L295" s="8">
        <v>31024</v>
      </c>
      <c r="M295" s="8">
        <v>3103</v>
      </c>
      <c r="N295" s="7" t="s">
        <v>1823</v>
      </c>
      <c r="O295" s="55">
        <v>1.7142857142857142</v>
      </c>
      <c r="P295" s="40">
        <v>57.123815870900174</v>
      </c>
      <c r="Q295" s="64" t="s">
        <v>2085</v>
      </c>
      <c r="R295" s="19"/>
    </row>
    <row r="296" spans="1:18" x14ac:dyDescent="0.25">
      <c r="A296" s="65" t="s">
        <v>948</v>
      </c>
      <c r="B296" s="11">
        <v>312650</v>
      </c>
      <c r="C296" s="7" t="s">
        <v>422</v>
      </c>
      <c r="D296" s="7">
        <v>79</v>
      </c>
      <c r="E296" s="16">
        <v>10557</v>
      </c>
      <c r="F296" s="7" t="s">
        <v>503</v>
      </c>
      <c r="G296" s="8" t="s">
        <v>947</v>
      </c>
      <c r="H296" s="8" t="s">
        <v>948</v>
      </c>
      <c r="I296" s="8" t="s">
        <v>954</v>
      </c>
      <c r="J296" s="8" t="s">
        <v>955</v>
      </c>
      <c r="K296" s="8">
        <v>3126505</v>
      </c>
      <c r="L296" s="8">
        <v>31064</v>
      </c>
      <c r="M296" s="8">
        <v>3104</v>
      </c>
      <c r="N296" s="7" t="s">
        <v>948</v>
      </c>
      <c r="O296" s="55">
        <v>9</v>
      </c>
      <c r="P296" s="40">
        <v>85.251491901108267</v>
      </c>
      <c r="Q296" s="64" t="s">
        <v>2085</v>
      </c>
      <c r="R296" s="19"/>
    </row>
    <row r="297" spans="1:18" x14ac:dyDescent="0.25">
      <c r="A297" s="65" t="s">
        <v>1048</v>
      </c>
      <c r="B297" s="11">
        <v>312660</v>
      </c>
      <c r="C297" s="7" t="s">
        <v>593</v>
      </c>
      <c r="D297" s="7">
        <v>49</v>
      </c>
      <c r="E297" s="16">
        <v>5309</v>
      </c>
      <c r="F297" s="7" t="s">
        <v>48</v>
      </c>
      <c r="G297" s="8" t="s">
        <v>1047</v>
      </c>
      <c r="H297" s="8" t="s">
        <v>1048</v>
      </c>
      <c r="I297" s="8" t="s">
        <v>1027</v>
      </c>
      <c r="J297" s="8" t="s">
        <v>1052</v>
      </c>
      <c r="K297" s="8">
        <v>3126604</v>
      </c>
      <c r="L297" s="8">
        <v>31083</v>
      </c>
      <c r="M297" s="8">
        <v>3108</v>
      </c>
      <c r="N297" s="7" t="s">
        <v>1969</v>
      </c>
      <c r="O297" s="55">
        <v>5.5</v>
      </c>
      <c r="P297" s="40">
        <v>103.59766434356753</v>
      </c>
      <c r="Q297" s="64" t="s">
        <v>2085</v>
      </c>
      <c r="R297" s="19"/>
    </row>
    <row r="298" spans="1:18" x14ac:dyDescent="0.25">
      <c r="A298" s="65" t="s">
        <v>1048</v>
      </c>
      <c r="B298" s="11">
        <v>312670</v>
      </c>
      <c r="C298" s="7" t="s">
        <v>446</v>
      </c>
      <c r="D298" s="7">
        <v>535</v>
      </c>
      <c r="E298" s="16">
        <v>26764</v>
      </c>
      <c r="F298" s="7" t="s">
        <v>48</v>
      </c>
      <c r="G298" s="8" t="s">
        <v>1272</v>
      </c>
      <c r="H298" s="8" t="s">
        <v>1048</v>
      </c>
      <c r="I298" s="8" t="s">
        <v>1277</v>
      </c>
      <c r="J298" s="8" t="s">
        <v>1278</v>
      </c>
      <c r="K298" s="8">
        <v>3126703</v>
      </c>
      <c r="L298" s="8">
        <v>31051</v>
      </c>
      <c r="M298" s="8">
        <v>3108</v>
      </c>
      <c r="N298" s="7" t="s">
        <v>1969</v>
      </c>
      <c r="O298" s="55">
        <v>11.285714285714286</v>
      </c>
      <c r="P298" s="40">
        <v>42.167517133889874</v>
      </c>
      <c r="Q298" s="64" t="s">
        <v>2086</v>
      </c>
      <c r="R298" s="19"/>
    </row>
    <row r="299" spans="1:18" x14ac:dyDescent="0.25">
      <c r="A299" s="65" t="s">
        <v>863</v>
      </c>
      <c r="B299" s="11">
        <v>312675</v>
      </c>
      <c r="C299" s="7" t="s">
        <v>234</v>
      </c>
      <c r="D299" s="7">
        <v>141</v>
      </c>
      <c r="E299" s="16">
        <v>5614</v>
      </c>
      <c r="F299" s="7" t="s">
        <v>112</v>
      </c>
      <c r="G299" s="8" t="s">
        <v>1845</v>
      </c>
      <c r="H299" s="8" t="s">
        <v>863</v>
      </c>
      <c r="I299" s="8">
        <v>-42</v>
      </c>
      <c r="J299" s="8" t="s">
        <v>1850</v>
      </c>
      <c r="K299" s="8">
        <v>3126752</v>
      </c>
      <c r="L299" s="8">
        <v>31099</v>
      </c>
      <c r="M299" s="8">
        <v>3111</v>
      </c>
      <c r="N299" s="7" t="s">
        <v>863</v>
      </c>
      <c r="O299" s="55">
        <v>0.5714285714285714</v>
      </c>
      <c r="P299" s="40">
        <v>10.178635045040458</v>
      </c>
      <c r="Q299" s="64" t="s">
        <v>2086</v>
      </c>
      <c r="R299" s="19"/>
    </row>
    <row r="300" spans="1:18" x14ac:dyDescent="0.25">
      <c r="A300" s="65" t="s">
        <v>863</v>
      </c>
      <c r="B300" s="11">
        <v>312680</v>
      </c>
      <c r="C300" s="7" t="s">
        <v>431</v>
      </c>
      <c r="D300" s="7">
        <v>258</v>
      </c>
      <c r="E300" s="16">
        <v>5897</v>
      </c>
      <c r="F300" s="7" t="s">
        <v>112</v>
      </c>
      <c r="G300" s="8" t="s">
        <v>1411</v>
      </c>
      <c r="H300" s="8" t="s">
        <v>863</v>
      </c>
      <c r="I300" s="8" t="s">
        <v>1413</v>
      </c>
      <c r="J300" s="8" t="s">
        <v>1414</v>
      </c>
      <c r="K300" s="8">
        <v>3126802</v>
      </c>
      <c r="L300" s="8">
        <v>31096</v>
      </c>
      <c r="M300" s="8">
        <v>3111</v>
      </c>
      <c r="N300" s="7" t="s">
        <v>863</v>
      </c>
      <c r="O300" s="55">
        <v>1.2142857142857142</v>
      </c>
      <c r="P300" s="40">
        <v>20.591584098451996</v>
      </c>
      <c r="Q300" s="64" t="s">
        <v>2086</v>
      </c>
      <c r="R300" s="19"/>
    </row>
    <row r="301" spans="1:18" x14ac:dyDescent="0.25">
      <c r="A301" s="65" t="s">
        <v>1298</v>
      </c>
      <c r="B301" s="11">
        <v>312690</v>
      </c>
      <c r="C301" s="7" t="s">
        <v>310</v>
      </c>
      <c r="D301" s="7">
        <v>450</v>
      </c>
      <c r="E301" s="16">
        <v>9561</v>
      </c>
      <c r="F301" s="7" t="s">
        <v>7</v>
      </c>
      <c r="G301" s="8" t="s">
        <v>1297</v>
      </c>
      <c r="H301" s="8" t="s">
        <v>1298</v>
      </c>
      <c r="I301" s="8" t="s">
        <v>1111</v>
      </c>
      <c r="J301" s="8" t="s">
        <v>1223</v>
      </c>
      <c r="K301" s="8">
        <v>3126901</v>
      </c>
      <c r="L301" s="8">
        <v>31036</v>
      </c>
      <c r="M301" s="8">
        <v>3106</v>
      </c>
      <c r="N301" s="7" t="s">
        <v>1298</v>
      </c>
      <c r="O301" s="55">
        <v>0</v>
      </c>
      <c r="P301" s="40">
        <v>0</v>
      </c>
      <c r="Q301" s="64" t="s">
        <v>2086</v>
      </c>
      <c r="R301" s="19"/>
    </row>
    <row r="302" spans="1:18" x14ac:dyDescent="0.25">
      <c r="A302" s="65" t="s">
        <v>1298</v>
      </c>
      <c r="B302" s="7">
        <v>312695</v>
      </c>
      <c r="C302" s="7" t="s">
        <v>546</v>
      </c>
      <c r="D302" s="7">
        <v>109</v>
      </c>
      <c r="E302" s="16">
        <v>3488</v>
      </c>
      <c r="F302" s="7" t="s">
        <v>7</v>
      </c>
      <c r="G302" s="8" t="s">
        <v>1661</v>
      </c>
      <c r="H302" s="8" t="s">
        <v>1298</v>
      </c>
      <c r="I302" s="8" t="s">
        <v>1663</v>
      </c>
      <c r="J302" s="8" t="s">
        <v>1664</v>
      </c>
      <c r="K302" s="8">
        <v>3126950</v>
      </c>
      <c r="L302" s="8">
        <v>31080</v>
      </c>
      <c r="M302" s="8">
        <v>3106</v>
      </c>
      <c r="N302" s="7" t="s">
        <v>1298</v>
      </c>
      <c r="O302" s="55">
        <v>0.9285714285714286</v>
      </c>
      <c r="P302" s="40">
        <v>26.621887287024901</v>
      </c>
      <c r="Q302" s="64" t="s">
        <v>2086</v>
      </c>
      <c r="R302" s="19"/>
    </row>
    <row r="303" spans="1:18" x14ac:dyDescent="0.25">
      <c r="A303" s="65" t="s">
        <v>959</v>
      </c>
      <c r="B303" s="11">
        <v>312700</v>
      </c>
      <c r="C303" s="7" t="s">
        <v>670</v>
      </c>
      <c r="D303" s="7">
        <v>744</v>
      </c>
      <c r="E303" s="16">
        <v>18290</v>
      </c>
      <c r="F303" s="7" t="s">
        <v>5</v>
      </c>
      <c r="G303" s="8" t="s">
        <v>1282</v>
      </c>
      <c r="H303" s="8" t="s">
        <v>959</v>
      </c>
      <c r="I303" s="8" t="s">
        <v>1285</v>
      </c>
      <c r="J303" s="8" t="s">
        <v>1044</v>
      </c>
      <c r="K303" s="8">
        <v>3127008</v>
      </c>
      <c r="L303" s="8">
        <v>31071</v>
      </c>
      <c r="M303" s="8">
        <v>3112</v>
      </c>
      <c r="N303" s="7" t="s">
        <v>1964</v>
      </c>
      <c r="O303" s="55">
        <v>152.85714285714286</v>
      </c>
      <c r="P303" s="40">
        <v>835.74162305709604</v>
      </c>
      <c r="Q303" s="64" t="s">
        <v>2085</v>
      </c>
      <c r="R303" s="19"/>
    </row>
    <row r="304" spans="1:18" x14ac:dyDescent="0.25">
      <c r="A304" s="65" t="s">
        <v>863</v>
      </c>
      <c r="B304" s="7">
        <v>312705</v>
      </c>
      <c r="C304" s="7" t="s">
        <v>714</v>
      </c>
      <c r="D304" s="7">
        <v>123</v>
      </c>
      <c r="E304" s="16">
        <v>4682</v>
      </c>
      <c r="F304" s="7" t="s">
        <v>112</v>
      </c>
      <c r="G304" s="8" t="s">
        <v>862</v>
      </c>
      <c r="H304" s="8" t="s">
        <v>863</v>
      </c>
      <c r="I304" s="8" t="s">
        <v>870</v>
      </c>
      <c r="J304" s="8" t="s">
        <v>871</v>
      </c>
      <c r="K304" s="8">
        <v>3127057</v>
      </c>
      <c r="L304" s="8">
        <v>31062</v>
      </c>
      <c r="M304" s="8">
        <v>3111</v>
      </c>
      <c r="N304" s="7" t="s">
        <v>863</v>
      </c>
      <c r="O304" s="55">
        <v>18.642857142857142</v>
      </c>
      <c r="P304" s="40">
        <v>398.18148532373226</v>
      </c>
      <c r="Q304" s="64" t="s">
        <v>2085</v>
      </c>
      <c r="R304" s="19"/>
    </row>
    <row r="305" spans="1:18" x14ac:dyDescent="0.25">
      <c r="A305" s="65" t="s">
        <v>1048</v>
      </c>
      <c r="B305" s="7">
        <v>312707</v>
      </c>
      <c r="C305" s="7" t="s">
        <v>378</v>
      </c>
      <c r="D305" s="7">
        <v>46</v>
      </c>
      <c r="E305" s="16">
        <v>5727</v>
      </c>
      <c r="F305" s="7" t="s">
        <v>48</v>
      </c>
      <c r="G305" s="8" t="s">
        <v>1752</v>
      </c>
      <c r="H305" s="8" t="s">
        <v>1048</v>
      </c>
      <c r="I305" s="8" t="s">
        <v>889</v>
      </c>
      <c r="J305" s="8" t="s">
        <v>1097</v>
      </c>
      <c r="K305" s="8">
        <v>3127073</v>
      </c>
      <c r="L305" s="8">
        <v>31098</v>
      </c>
      <c r="M305" s="8">
        <v>3108</v>
      </c>
      <c r="N305" s="7" t="s">
        <v>1752</v>
      </c>
      <c r="O305" s="55">
        <v>3.5</v>
      </c>
      <c r="P305" s="40">
        <v>61.114021302601714</v>
      </c>
      <c r="Q305" s="64" t="s">
        <v>2085</v>
      </c>
      <c r="R305" s="19"/>
    </row>
    <row r="306" spans="1:18" x14ac:dyDescent="0.25">
      <c r="A306" s="65" t="s">
        <v>959</v>
      </c>
      <c r="B306" s="11">
        <v>312710</v>
      </c>
      <c r="C306" s="7" t="s">
        <v>84</v>
      </c>
      <c r="D306" s="7">
        <v>3553</v>
      </c>
      <c r="E306" s="16">
        <v>58689</v>
      </c>
      <c r="F306" s="7" t="s">
        <v>5</v>
      </c>
      <c r="G306" s="8" t="s">
        <v>1282</v>
      </c>
      <c r="H306" s="8" t="s">
        <v>959</v>
      </c>
      <c r="I306" s="8" t="s">
        <v>1286</v>
      </c>
      <c r="J306" s="8" t="s">
        <v>1187</v>
      </c>
      <c r="K306" s="8">
        <v>3127107</v>
      </c>
      <c r="L306" s="8">
        <v>31071</v>
      </c>
      <c r="M306" s="8">
        <v>3112</v>
      </c>
      <c r="N306" s="7" t="s">
        <v>1964</v>
      </c>
      <c r="O306" s="55">
        <v>146.85714285714286</v>
      </c>
      <c r="P306" s="40">
        <v>250.22941753504551</v>
      </c>
      <c r="Q306" s="64" t="s">
        <v>2085</v>
      </c>
      <c r="R306" s="19"/>
    </row>
    <row r="307" spans="1:18" x14ac:dyDescent="0.25">
      <c r="A307" s="65" t="s">
        <v>1004</v>
      </c>
      <c r="B307" s="11">
        <v>312720</v>
      </c>
      <c r="C307" s="7" t="s">
        <v>824</v>
      </c>
      <c r="D307" s="7">
        <v>63</v>
      </c>
      <c r="E307" s="16">
        <v>4428</v>
      </c>
      <c r="F307" s="7" t="s">
        <v>11</v>
      </c>
      <c r="G307" s="8" t="s">
        <v>1823</v>
      </c>
      <c r="H307" s="8" t="s">
        <v>1004</v>
      </c>
      <c r="I307" s="8" t="s">
        <v>1012</v>
      </c>
      <c r="J307" s="8" t="s">
        <v>1374</v>
      </c>
      <c r="K307" s="8">
        <v>3127206</v>
      </c>
      <c r="L307" s="8">
        <v>31024</v>
      </c>
      <c r="M307" s="8">
        <v>3103</v>
      </c>
      <c r="N307" s="7" t="s">
        <v>1823</v>
      </c>
      <c r="O307" s="55">
        <v>8.8571428571428577</v>
      </c>
      <c r="P307" s="40">
        <v>200.02580978190736</v>
      </c>
      <c r="Q307" s="64" t="s">
        <v>2085</v>
      </c>
      <c r="R307" s="19"/>
    </row>
    <row r="308" spans="1:18" x14ac:dyDescent="0.25">
      <c r="A308" s="65" t="s">
        <v>1298</v>
      </c>
      <c r="B308" s="11">
        <v>312730</v>
      </c>
      <c r="C308" s="7" t="s">
        <v>594</v>
      </c>
      <c r="D308" s="7">
        <v>260</v>
      </c>
      <c r="E308" s="16">
        <v>6952</v>
      </c>
      <c r="F308" s="7" t="s">
        <v>7</v>
      </c>
      <c r="G308" s="8" t="s">
        <v>1297</v>
      </c>
      <c r="H308" s="8" t="s">
        <v>1298</v>
      </c>
      <c r="I308" s="8" t="s">
        <v>1309</v>
      </c>
      <c r="J308" s="8" t="s">
        <v>1310</v>
      </c>
      <c r="K308" s="8">
        <v>3127305</v>
      </c>
      <c r="L308" s="8">
        <v>31036</v>
      </c>
      <c r="M308" s="8">
        <v>3106</v>
      </c>
      <c r="N308" s="7" t="s">
        <v>1298</v>
      </c>
      <c r="O308" s="55">
        <v>4.1428571428571432</v>
      </c>
      <c r="P308" s="40">
        <v>59.59230642774947</v>
      </c>
      <c r="Q308" s="64" t="s">
        <v>2085</v>
      </c>
      <c r="R308" s="19"/>
    </row>
    <row r="309" spans="1:18" x14ac:dyDescent="0.25">
      <c r="A309" s="65" t="s">
        <v>1048</v>
      </c>
      <c r="B309" s="11">
        <v>312733</v>
      </c>
      <c r="C309" s="7" t="s">
        <v>753</v>
      </c>
      <c r="D309" s="7">
        <v>225</v>
      </c>
      <c r="E309" s="16">
        <v>5189</v>
      </c>
      <c r="F309" s="7" t="s">
        <v>48</v>
      </c>
      <c r="G309" s="8" t="s">
        <v>1450</v>
      </c>
      <c r="H309" s="8" t="s">
        <v>1048</v>
      </c>
      <c r="I309" s="8" t="s">
        <v>1454</v>
      </c>
      <c r="J309" s="8" t="s">
        <v>1455</v>
      </c>
      <c r="K309" s="8">
        <v>3127339</v>
      </c>
      <c r="L309" s="8">
        <v>31052</v>
      </c>
      <c r="M309" s="8">
        <v>3108</v>
      </c>
      <c r="N309" s="7" t="s">
        <v>1972</v>
      </c>
      <c r="O309" s="55">
        <v>5</v>
      </c>
      <c r="P309" s="40">
        <v>96.357679707072649</v>
      </c>
      <c r="Q309" s="64" t="s">
        <v>2085</v>
      </c>
      <c r="R309" s="19"/>
    </row>
    <row r="310" spans="1:18" x14ac:dyDescent="0.25">
      <c r="A310" s="65" t="s">
        <v>1048</v>
      </c>
      <c r="B310" s="11">
        <v>312735</v>
      </c>
      <c r="C310" s="7" t="s">
        <v>825</v>
      </c>
      <c r="D310" s="7">
        <v>43</v>
      </c>
      <c r="E310" s="16">
        <v>3210</v>
      </c>
      <c r="F310" s="7" t="s">
        <v>48</v>
      </c>
      <c r="G310" s="8" t="s">
        <v>1580</v>
      </c>
      <c r="H310" s="8" t="s">
        <v>1048</v>
      </c>
      <c r="I310" s="8" t="s">
        <v>1170</v>
      </c>
      <c r="J310" s="8" t="s">
        <v>950</v>
      </c>
      <c r="K310" s="8">
        <v>3127354</v>
      </c>
      <c r="L310" s="8">
        <v>31084</v>
      </c>
      <c r="M310" s="8">
        <v>3108</v>
      </c>
      <c r="N310" s="7" t="s">
        <v>1969</v>
      </c>
      <c r="O310" s="55">
        <v>0.14285714285714285</v>
      </c>
      <c r="P310" s="40">
        <v>4.4503782821539826</v>
      </c>
      <c r="Q310" s="64" t="s">
        <v>2086</v>
      </c>
      <c r="R310" s="19"/>
    </row>
    <row r="311" spans="1:18" x14ac:dyDescent="0.25">
      <c r="A311" s="65" t="s">
        <v>1298</v>
      </c>
      <c r="B311" s="13">
        <v>312737</v>
      </c>
      <c r="C311" s="7" t="s">
        <v>607</v>
      </c>
      <c r="D311" s="7">
        <v>121</v>
      </c>
      <c r="E311" s="16">
        <v>3416</v>
      </c>
      <c r="F311" s="7" t="s">
        <v>7</v>
      </c>
      <c r="G311" s="8" t="s">
        <v>1744</v>
      </c>
      <c r="H311" s="8" t="s">
        <v>1298</v>
      </c>
      <c r="I311" s="8" t="s">
        <v>1748</v>
      </c>
      <c r="J311" s="8" t="s">
        <v>1656</v>
      </c>
      <c r="K311" s="8">
        <v>3127370</v>
      </c>
      <c r="L311" s="8">
        <v>31040</v>
      </c>
      <c r="M311" s="8">
        <v>3106</v>
      </c>
      <c r="N311" s="7" t="s">
        <v>1298</v>
      </c>
      <c r="O311" s="55">
        <v>2.4285714285714284</v>
      </c>
      <c r="P311" s="40">
        <v>71.094011375041816</v>
      </c>
      <c r="Q311" s="64" t="s">
        <v>2085</v>
      </c>
      <c r="R311" s="19"/>
    </row>
    <row r="312" spans="1:18" x14ac:dyDescent="0.25">
      <c r="A312" s="65" t="s">
        <v>880</v>
      </c>
      <c r="B312" s="7">
        <v>312738</v>
      </c>
      <c r="C312" s="7" t="s">
        <v>352</v>
      </c>
      <c r="D312" s="7">
        <v>171</v>
      </c>
      <c r="E312" s="16">
        <v>4038</v>
      </c>
      <c r="F312" s="7" t="s">
        <v>8</v>
      </c>
      <c r="G312" s="8" t="s">
        <v>1487</v>
      </c>
      <c r="H312" s="8" t="s">
        <v>880</v>
      </c>
      <c r="I312" s="8" t="s">
        <v>1493</v>
      </c>
      <c r="J312" s="8" t="s">
        <v>1494</v>
      </c>
      <c r="K312" s="8">
        <v>3127388</v>
      </c>
      <c r="L312" s="8">
        <v>31097</v>
      </c>
      <c r="M312" s="8">
        <v>3107</v>
      </c>
      <c r="N312" s="7" t="s">
        <v>1966</v>
      </c>
      <c r="O312" s="55">
        <v>0</v>
      </c>
      <c r="P312" s="40">
        <v>0</v>
      </c>
      <c r="Q312" s="64" t="s">
        <v>2086</v>
      </c>
      <c r="R312" s="19"/>
    </row>
    <row r="313" spans="1:18" x14ac:dyDescent="0.25">
      <c r="A313" s="65" t="s">
        <v>892</v>
      </c>
      <c r="B313" s="11">
        <v>312740</v>
      </c>
      <c r="C313" s="7" t="s">
        <v>826</v>
      </c>
      <c r="D313" s="7">
        <v>136</v>
      </c>
      <c r="E313" s="16">
        <v>4414</v>
      </c>
      <c r="F313" s="7" t="s">
        <v>60</v>
      </c>
      <c r="G313" s="8" t="s">
        <v>1387</v>
      </c>
      <c r="H313" s="8" t="s">
        <v>892</v>
      </c>
      <c r="I313" s="8" t="s">
        <v>1394</v>
      </c>
      <c r="J313" s="8" t="s">
        <v>1395</v>
      </c>
      <c r="K313" s="8">
        <v>3127404</v>
      </c>
      <c r="L313" s="8">
        <v>31003</v>
      </c>
      <c r="M313" s="8">
        <v>3101</v>
      </c>
      <c r="N313" s="7" t="s">
        <v>1939</v>
      </c>
      <c r="O313" s="55">
        <v>2.5714285714285716</v>
      </c>
      <c r="P313" s="40">
        <v>58.256197812156131</v>
      </c>
      <c r="Q313" s="64" t="s">
        <v>2085</v>
      </c>
      <c r="R313" s="19"/>
    </row>
    <row r="314" spans="1:18" x14ac:dyDescent="0.25">
      <c r="A314" s="65" t="s">
        <v>1298</v>
      </c>
      <c r="B314" s="11">
        <v>312750</v>
      </c>
      <c r="C314" s="7" t="s">
        <v>183</v>
      </c>
      <c r="D314" s="7">
        <v>199</v>
      </c>
      <c r="E314" s="16">
        <v>6181</v>
      </c>
      <c r="F314" s="7" t="s">
        <v>7</v>
      </c>
      <c r="G314" s="8" t="s">
        <v>1297</v>
      </c>
      <c r="H314" s="8" t="s">
        <v>1298</v>
      </c>
      <c r="I314" s="8" t="s">
        <v>1311</v>
      </c>
      <c r="J314" s="8" t="s">
        <v>1312</v>
      </c>
      <c r="K314" s="8">
        <v>3127503</v>
      </c>
      <c r="L314" s="8">
        <v>31036</v>
      </c>
      <c r="M314" s="8">
        <v>3106</v>
      </c>
      <c r="N314" s="7" t="s">
        <v>1298</v>
      </c>
      <c r="O314" s="55">
        <v>2.0714285714285716</v>
      </c>
      <c r="P314" s="40">
        <v>33.512838884138027</v>
      </c>
      <c r="Q314" s="64" t="s">
        <v>2086</v>
      </c>
      <c r="R314" s="19"/>
    </row>
    <row r="315" spans="1:18" x14ac:dyDescent="0.25">
      <c r="A315" s="65" t="s">
        <v>948</v>
      </c>
      <c r="B315" s="13">
        <v>312760</v>
      </c>
      <c r="C315" s="7" t="s">
        <v>459</v>
      </c>
      <c r="D315" s="7">
        <v>263</v>
      </c>
      <c r="E315" s="16">
        <v>12063</v>
      </c>
      <c r="F315" s="7" t="s">
        <v>503</v>
      </c>
      <c r="G315" s="8" t="s">
        <v>1228</v>
      </c>
      <c r="H315" s="8" t="s">
        <v>948</v>
      </c>
      <c r="I315" s="8" t="s">
        <v>982</v>
      </c>
      <c r="J315" s="8" t="s">
        <v>1240</v>
      </c>
      <c r="K315" s="8">
        <v>3127602</v>
      </c>
      <c r="L315" s="8">
        <v>31026</v>
      </c>
      <c r="M315" s="8">
        <v>3104</v>
      </c>
      <c r="N315" s="7" t="s">
        <v>948</v>
      </c>
      <c r="O315" s="55">
        <v>22</v>
      </c>
      <c r="P315" s="40">
        <v>182.37586006797645</v>
      </c>
      <c r="Q315" s="64" t="s">
        <v>2085</v>
      </c>
      <c r="R315" s="19"/>
    </row>
    <row r="316" spans="1:18" x14ac:dyDescent="0.25">
      <c r="A316" s="65" t="s">
        <v>1298</v>
      </c>
      <c r="B316" s="11">
        <v>312770</v>
      </c>
      <c r="C316" s="7" t="s">
        <v>7</v>
      </c>
      <c r="D316" s="7">
        <v>15793</v>
      </c>
      <c r="E316" s="16">
        <v>285000</v>
      </c>
      <c r="F316" s="7" t="s">
        <v>7</v>
      </c>
      <c r="G316" s="8" t="s">
        <v>1297</v>
      </c>
      <c r="H316" s="8" t="s">
        <v>1298</v>
      </c>
      <c r="I316" s="8" t="s">
        <v>1313</v>
      </c>
      <c r="J316" s="8" t="s">
        <v>1314</v>
      </c>
      <c r="K316" s="8">
        <v>3127701</v>
      </c>
      <c r="L316" s="8">
        <v>31036</v>
      </c>
      <c r="M316" s="8">
        <v>3106</v>
      </c>
      <c r="N316" s="7" t="s">
        <v>1298</v>
      </c>
      <c r="O316" s="55">
        <v>229.42857142857142</v>
      </c>
      <c r="P316" s="40">
        <v>80.501253132832076</v>
      </c>
      <c r="Q316" s="64" t="s">
        <v>2085</v>
      </c>
      <c r="R316" s="19"/>
    </row>
    <row r="317" spans="1:18" x14ac:dyDescent="0.25">
      <c r="A317" s="65" t="s">
        <v>1048</v>
      </c>
      <c r="B317" s="11">
        <v>312780</v>
      </c>
      <c r="C317" s="7" t="s">
        <v>337</v>
      </c>
      <c r="D317" s="7">
        <v>271</v>
      </c>
      <c r="E317" s="16">
        <v>15944</v>
      </c>
      <c r="F317" s="7" t="s">
        <v>48</v>
      </c>
      <c r="G317" s="8" t="s">
        <v>1272</v>
      </c>
      <c r="H317" s="8" t="s">
        <v>1048</v>
      </c>
      <c r="I317" s="8" t="s">
        <v>1279</v>
      </c>
      <c r="J317" s="8" t="s">
        <v>1280</v>
      </c>
      <c r="K317" s="8">
        <v>3127800</v>
      </c>
      <c r="L317" s="8">
        <v>31051</v>
      </c>
      <c r="M317" s="8">
        <v>3108</v>
      </c>
      <c r="N317" s="7" t="s">
        <v>1969</v>
      </c>
      <c r="O317" s="55">
        <v>6.6428571428571432</v>
      </c>
      <c r="P317" s="40">
        <v>41.663680022937427</v>
      </c>
      <c r="Q317" s="64" t="s">
        <v>2086</v>
      </c>
      <c r="R317" s="19"/>
    </row>
    <row r="318" spans="1:18" x14ac:dyDescent="0.25">
      <c r="A318" s="65" t="s">
        <v>1437</v>
      </c>
      <c r="B318" s="11">
        <v>312790</v>
      </c>
      <c r="C318" s="7" t="s">
        <v>625</v>
      </c>
      <c r="D318" s="7">
        <v>43</v>
      </c>
      <c r="E318" s="16">
        <v>1417</v>
      </c>
      <c r="F318" s="7" t="s">
        <v>28</v>
      </c>
      <c r="G318" s="8" t="s">
        <v>1647</v>
      </c>
      <c r="H318" s="8" t="s">
        <v>1437</v>
      </c>
      <c r="I318" s="8" t="s">
        <v>1654</v>
      </c>
      <c r="J318" s="8" t="s">
        <v>1655</v>
      </c>
      <c r="K318" s="8">
        <v>3127909</v>
      </c>
      <c r="L318" s="8">
        <v>31074</v>
      </c>
      <c r="M318" s="8">
        <v>3113</v>
      </c>
      <c r="N318" s="7" t="s">
        <v>1959</v>
      </c>
      <c r="O318" s="55">
        <v>4.2857142857142856</v>
      </c>
      <c r="P318" s="40">
        <v>302.44984373424739</v>
      </c>
      <c r="Q318" s="64" t="s">
        <v>2085</v>
      </c>
      <c r="R318" s="19"/>
    </row>
    <row r="319" spans="1:18" x14ac:dyDescent="0.25">
      <c r="A319" s="65" t="s">
        <v>1004</v>
      </c>
      <c r="B319" s="11">
        <v>312800</v>
      </c>
      <c r="C319" s="7" t="s">
        <v>111</v>
      </c>
      <c r="D319" s="7">
        <v>1175</v>
      </c>
      <c r="E319" s="16">
        <v>34790</v>
      </c>
      <c r="F319" s="7" t="s">
        <v>40</v>
      </c>
      <c r="G319" s="8" t="s">
        <v>1333</v>
      </c>
      <c r="H319" s="8" t="s">
        <v>1004</v>
      </c>
      <c r="I319" s="8" t="s">
        <v>1340</v>
      </c>
      <c r="J319" s="8" t="s">
        <v>1341</v>
      </c>
      <c r="K319" s="8">
        <v>3128006</v>
      </c>
      <c r="L319" s="8">
        <v>31020</v>
      </c>
      <c r="M319" s="8">
        <v>3103</v>
      </c>
      <c r="N319" s="7" t="s">
        <v>1956</v>
      </c>
      <c r="O319" s="55">
        <v>369.64285714285717</v>
      </c>
      <c r="P319" s="40">
        <v>1062.4974335810784</v>
      </c>
      <c r="Q319" s="64" t="s">
        <v>2085</v>
      </c>
      <c r="R319" s="19"/>
    </row>
    <row r="320" spans="1:18" x14ac:dyDescent="0.25">
      <c r="A320" s="65" t="s">
        <v>892</v>
      </c>
      <c r="B320" s="11">
        <v>312810</v>
      </c>
      <c r="C320" s="7" t="s">
        <v>508</v>
      </c>
      <c r="D320" s="7">
        <v>260</v>
      </c>
      <c r="E320" s="16">
        <v>14406</v>
      </c>
      <c r="F320" s="7" t="s">
        <v>66</v>
      </c>
      <c r="G320" s="8" t="s">
        <v>1684</v>
      </c>
      <c r="H320" s="8" t="s">
        <v>892</v>
      </c>
      <c r="I320" s="8" t="s">
        <v>1686</v>
      </c>
      <c r="J320" s="8" t="s">
        <v>1106</v>
      </c>
      <c r="K320" s="8">
        <v>3128105</v>
      </c>
      <c r="L320" s="8">
        <v>31093</v>
      </c>
      <c r="M320" s="8">
        <v>3101</v>
      </c>
      <c r="N320" s="7" t="s">
        <v>1684</v>
      </c>
      <c r="O320" s="55">
        <v>43.857142857142854</v>
      </c>
      <c r="P320" s="40">
        <v>304.43664346204952</v>
      </c>
      <c r="Q320" s="64" t="s">
        <v>2085</v>
      </c>
      <c r="R320" s="19"/>
    </row>
    <row r="321" spans="1:18" x14ac:dyDescent="0.25">
      <c r="A321" s="65" t="s">
        <v>1551</v>
      </c>
      <c r="B321" s="11">
        <v>312820</v>
      </c>
      <c r="C321" s="7" t="s">
        <v>710</v>
      </c>
      <c r="D321" s="7">
        <v>197</v>
      </c>
      <c r="E321" s="16">
        <v>10527</v>
      </c>
      <c r="F321" s="7" t="s">
        <v>32</v>
      </c>
      <c r="G321" s="8" t="s">
        <v>1696</v>
      </c>
      <c r="H321" s="8" t="s">
        <v>1551</v>
      </c>
      <c r="I321" s="8">
        <v>-43</v>
      </c>
      <c r="J321" s="8" t="s">
        <v>1701</v>
      </c>
      <c r="K321" s="8">
        <v>3128204</v>
      </c>
      <c r="L321" s="8">
        <v>31060</v>
      </c>
      <c r="M321" s="8">
        <v>3110</v>
      </c>
      <c r="N321" s="7" t="s">
        <v>1696</v>
      </c>
      <c r="O321" s="55">
        <v>32.714285714285715</v>
      </c>
      <c r="P321" s="40">
        <v>310.76551452727</v>
      </c>
      <c r="Q321" s="64" t="s">
        <v>2085</v>
      </c>
      <c r="R321" s="19"/>
    </row>
    <row r="322" spans="1:18" x14ac:dyDescent="0.25">
      <c r="A322" s="65" t="s">
        <v>1048</v>
      </c>
      <c r="B322" s="11">
        <v>312825</v>
      </c>
      <c r="C322" s="7" t="s">
        <v>338</v>
      </c>
      <c r="D322" s="7">
        <v>26</v>
      </c>
      <c r="E322" s="16">
        <v>5022</v>
      </c>
      <c r="F322" s="7" t="s">
        <v>48</v>
      </c>
      <c r="G322" s="8" t="s">
        <v>1047</v>
      </c>
      <c r="H322" s="8" t="s">
        <v>1048</v>
      </c>
      <c r="I322" s="8" t="s">
        <v>1009</v>
      </c>
      <c r="J322" s="8" t="s">
        <v>1053</v>
      </c>
      <c r="K322" s="8">
        <v>3128253</v>
      </c>
      <c r="L322" s="8">
        <v>31083</v>
      </c>
      <c r="M322" s="8">
        <v>3108</v>
      </c>
      <c r="N322" s="7" t="s">
        <v>1969</v>
      </c>
      <c r="O322" s="55">
        <v>0</v>
      </c>
      <c r="P322" s="40">
        <v>0</v>
      </c>
      <c r="Q322" s="64" t="s">
        <v>2086</v>
      </c>
      <c r="R322" s="19"/>
    </row>
    <row r="323" spans="1:18" x14ac:dyDescent="0.25">
      <c r="A323" s="65" t="s">
        <v>892</v>
      </c>
      <c r="B323" s="11">
        <v>312830</v>
      </c>
      <c r="C323" s="7" t="s">
        <v>210</v>
      </c>
      <c r="D323" s="7">
        <v>770</v>
      </c>
      <c r="E323" s="16">
        <v>19597</v>
      </c>
      <c r="F323" s="7" t="s">
        <v>53</v>
      </c>
      <c r="G323" s="8" t="s">
        <v>1346</v>
      </c>
      <c r="H323" s="8" t="s">
        <v>892</v>
      </c>
      <c r="I323" s="8" t="s">
        <v>1349</v>
      </c>
      <c r="J323" s="8" t="s">
        <v>1350</v>
      </c>
      <c r="K323" s="8">
        <v>3128303</v>
      </c>
      <c r="L323" s="8">
        <v>31002</v>
      </c>
      <c r="M323" s="8">
        <v>3101</v>
      </c>
      <c r="N323" s="7" t="s">
        <v>1938</v>
      </c>
      <c r="O323" s="55">
        <v>55.928571428571431</v>
      </c>
      <c r="P323" s="40">
        <v>285.39353691162643</v>
      </c>
      <c r="Q323" s="64" t="s">
        <v>2085</v>
      </c>
      <c r="R323" s="19"/>
    </row>
    <row r="324" spans="1:18" x14ac:dyDescent="0.25">
      <c r="A324" s="65" t="s">
        <v>880</v>
      </c>
      <c r="B324" s="11">
        <v>312840</v>
      </c>
      <c r="C324" s="7" t="s">
        <v>163</v>
      </c>
      <c r="D324" s="7">
        <v>357</v>
      </c>
      <c r="E324" s="16">
        <v>9090</v>
      </c>
      <c r="F324" s="7" t="s">
        <v>161</v>
      </c>
      <c r="G324" s="8" t="s">
        <v>1874</v>
      </c>
      <c r="H324" s="8" t="s">
        <v>880</v>
      </c>
      <c r="I324" s="8" t="s">
        <v>1466</v>
      </c>
      <c r="J324" s="8" t="s">
        <v>897</v>
      </c>
      <c r="K324" s="8">
        <v>3128402</v>
      </c>
      <c r="L324" s="8">
        <v>31048</v>
      </c>
      <c r="M324" s="8">
        <v>3107</v>
      </c>
      <c r="N324" s="7" t="s">
        <v>1951</v>
      </c>
      <c r="O324" s="55">
        <v>68.571428571428569</v>
      </c>
      <c r="P324" s="40">
        <v>754.36115040075435</v>
      </c>
      <c r="Q324" s="64" t="s">
        <v>2085</v>
      </c>
      <c r="R324" s="19"/>
    </row>
    <row r="325" spans="1:18" x14ac:dyDescent="0.25">
      <c r="A325" s="65" t="s">
        <v>880</v>
      </c>
      <c r="B325" s="11">
        <v>312850</v>
      </c>
      <c r="C325" s="7" t="s">
        <v>827</v>
      </c>
      <c r="D325" s="7">
        <v>200</v>
      </c>
      <c r="E325" s="16">
        <v>3878</v>
      </c>
      <c r="F325" s="7" t="s">
        <v>8</v>
      </c>
      <c r="G325" s="8" t="s">
        <v>1788</v>
      </c>
      <c r="H325" s="8" t="s">
        <v>880</v>
      </c>
      <c r="I325" s="8" t="s">
        <v>1481</v>
      </c>
      <c r="J325" s="8" t="s">
        <v>1789</v>
      </c>
      <c r="K325" s="8">
        <v>3128501</v>
      </c>
      <c r="L325" s="8">
        <v>31047</v>
      </c>
      <c r="M325" s="8">
        <v>3107</v>
      </c>
      <c r="N325" s="7" t="s">
        <v>1966</v>
      </c>
      <c r="O325" s="55">
        <v>18.857142857142858</v>
      </c>
      <c r="P325" s="40">
        <v>486.25948574375599</v>
      </c>
      <c r="Q325" s="64" t="s">
        <v>2085</v>
      </c>
      <c r="R325" s="19"/>
    </row>
    <row r="326" spans="1:18" x14ac:dyDescent="0.25">
      <c r="A326" s="65" t="s">
        <v>1483</v>
      </c>
      <c r="B326" s="11">
        <v>312860</v>
      </c>
      <c r="C326" s="7" t="s">
        <v>798</v>
      </c>
      <c r="D326" s="7">
        <v>223</v>
      </c>
      <c r="E326" s="16">
        <v>6632</v>
      </c>
      <c r="F326" s="7" t="s">
        <v>61</v>
      </c>
      <c r="G326" s="8" t="s">
        <v>1628</v>
      </c>
      <c r="H326" s="8" t="s">
        <v>1483</v>
      </c>
      <c r="I326" s="8" t="s">
        <v>1631</v>
      </c>
      <c r="J326" s="8" t="s">
        <v>1632</v>
      </c>
      <c r="K326" s="8">
        <v>3128600</v>
      </c>
      <c r="L326" s="8">
        <v>31057</v>
      </c>
      <c r="M326" s="8">
        <v>3109</v>
      </c>
      <c r="N326" s="7" t="s">
        <v>1967</v>
      </c>
      <c r="O326" s="55">
        <v>21.642857142857142</v>
      </c>
      <c r="P326" s="40">
        <v>326.33982422884714</v>
      </c>
      <c r="Q326" s="64" t="s">
        <v>2085</v>
      </c>
      <c r="R326" s="19"/>
    </row>
    <row r="327" spans="1:18" x14ac:dyDescent="0.25">
      <c r="A327" s="65" t="s">
        <v>892</v>
      </c>
      <c r="B327" s="11">
        <v>312870</v>
      </c>
      <c r="C327" s="7" t="s">
        <v>100</v>
      </c>
      <c r="D327" s="7">
        <v>2536</v>
      </c>
      <c r="E327" s="16">
        <v>52888</v>
      </c>
      <c r="F327" s="7" t="s">
        <v>53</v>
      </c>
      <c r="G327" s="8" t="s">
        <v>1346</v>
      </c>
      <c r="H327" s="8" t="s">
        <v>892</v>
      </c>
      <c r="I327" s="8" t="s">
        <v>1351</v>
      </c>
      <c r="J327" s="8" t="s">
        <v>1352</v>
      </c>
      <c r="K327" s="8">
        <v>3128709</v>
      </c>
      <c r="L327" s="8">
        <v>31002</v>
      </c>
      <c r="M327" s="8">
        <v>3101</v>
      </c>
      <c r="N327" s="7" t="s">
        <v>1938</v>
      </c>
      <c r="O327" s="55">
        <v>39.214285714285715</v>
      </c>
      <c r="P327" s="40">
        <v>74.145904012792528</v>
      </c>
      <c r="Q327" s="64" t="s">
        <v>2085</v>
      </c>
      <c r="R327" s="19"/>
    </row>
    <row r="328" spans="1:18" x14ac:dyDescent="0.25">
      <c r="A328" s="65" t="s">
        <v>880</v>
      </c>
      <c r="B328" s="11">
        <v>312880</v>
      </c>
      <c r="C328" s="7" t="s">
        <v>473</v>
      </c>
      <c r="D328" s="7">
        <v>232</v>
      </c>
      <c r="E328" s="16">
        <v>7157</v>
      </c>
      <c r="F328" s="7" t="s">
        <v>161</v>
      </c>
      <c r="G328" s="8" t="s">
        <v>1874</v>
      </c>
      <c r="H328" s="8" t="s">
        <v>880</v>
      </c>
      <c r="I328" s="8" t="s">
        <v>1877</v>
      </c>
      <c r="J328" s="8" t="s">
        <v>1588</v>
      </c>
      <c r="K328" s="8">
        <v>3128808</v>
      </c>
      <c r="L328" s="8">
        <v>31048</v>
      </c>
      <c r="M328" s="8">
        <v>3107</v>
      </c>
      <c r="N328" s="7" t="s">
        <v>1951</v>
      </c>
      <c r="O328" s="55">
        <v>4.7142857142857144</v>
      </c>
      <c r="P328" s="40">
        <v>65.869578235094508</v>
      </c>
      <c r="Q328" s="64" t="s">
        <v>2085</v>
      </c>
      <c r="R328" s="19"/>
    </row>
    <row r="329" spans="1:18" x14ac:dyDescent="0.25">
      <c r="A329" s="65" t="s">
        <v>1483</v>
      </c>
      <c r="B329" s="11">
        <v>312890</v>
      </c>
      <c r="C329" s="7" t="s">
        <v>20</v>
      </c>
      <c r="D329" s="7">
        <v>523</v>
      </c>
      <c r="E329" s="16">
        <v>7918</v>
      </c>
      <c r="F329" s="7" t="s">
        <v>61</v>
      </c>
      <c r="G329" s="8" t="s">
        <v>1628</v>
      </c>
      <c r="H329" s="8" t="s">
        <v>1483</v>
      </c>
      <c r="I329" s="8" t="s">
        <v>1633</v>
      </c>
      <c r="J329" s="8" t="s">
        <v>1634</v>
      </c>
      <c r="K329" s="8">
        <v>3128907</v>
      </c>
      <c r="L329" s="8">
        <v>31057</v>
      </c>
      <c r="M329" s="8">
        <v>3109</v>
      </c>
      <c r="N329" s="7" t="s">
        <v>1967</v>
      </c>
      <c r="O329" s="55">
        <v>90.857142857142861</v>
      </c>
      <c r="P329" s="40">
        <v>1147.475913831054</v>
      </c>
      <c r="Q329" s="64" t="s">
        <v>2085</v>
      </c>
      <c r="R329" s="19"/>
    </row>
    <row r="330" spans="1:18" x14ac:dyDescent="0.25">
      <c r="A330" s="65" t="s">
        <v>880</v>
      </c>
      <c r="B330" s="11">
        <v>312900</v>
      </c>
      <c r="C330" s="7" t="s">
        <v>370</v>
      </c>
      <c r="D330" s="7">
        <v>364</v>
      </c>
      <c r="E330" s="16">
        <v>8654</v>
      </c>
      <c r="F330" s="7" t="s">
        <v>161</v>
      </c>
      <c r="G330" s="8" t="s">
        <v>1874</v>
      </c>
      <c r="H330" s="8" t="s">
        <v>880</v>
      </c>
      <c r="I330" s="8" t="s">
        <v>1365</v>
      </c>
      <c r="J330" s="8">
        <v>-21</v>
      </c>
      <c r="K330" s="8">
        <v>3129004</v>
      </c>
      <c r="L330" s="8">
        <v>31048</v>
      </c>
      <c r="M330" s="8">
        <v>3107</v>
      </c>
      <c r="N330" s="7" t="s">
        <v>1951</v>
      </c>
      <c r="O330" s="55">
        <v>10.142857142857142</v>
      </c>
      <c r="P330" s="40">
        <v>117.2042655749612</v>
      </c>
      <c r="Q330" s="64" t="s">
        <v>2085</v>
      </c>
      <c r="R330" s="19"/>
    </row>
    <row r="331" spans="1:18" x14ac:dyDescent="0.25">
      <c r="A331" s="65" t="s">
        <v>1437</v>
      </c>
      <c r="B331" s="11">
        <v>312910</v>
      </c>
      <c r="C331" s="7" t="s">
        <v>480</v>
      </c>
      <c r="D331" s="7">
        <v>117</v>
      </c>
      <c r="E331" s="16">
        <v>5922</v>
      </c>
      <c r="F331" s="7" t="s">
        <v>104</v>
      </c>
      <c r="G331" s="8" t="s">
        <v>1436</v>
      </c>
      <c r="H331" s="8" t="s">
        <v>1437</v>
      </c>
      <c r="I331" s="8" t="s">
        <v>1445</v>
      </c>
      <c r="J331" s="8" t="s">
        <v>1306</v>
      </c>
      <c r="K331" s="8">
        <v>3129103</v>
      </c>
      <c r="L331" s="8">
        <v>31073</v>
      </c>
      <c r="M331" s="8">
        <v>3113</v>
      </c>
      <c r="N331" s="7" t="s">
        <v>1436</v>
      </c>
      <c r="O331" s="55">
        <v>15.928571428571429</v>
      </c>
      <c r="P331" s="40">
        <v>268.97283736189513</v>
      </c>
      <c r="Q331" s="64" t="s">
        <v>2085</v>
      </c>
      <c r="R331" s="19"/>
    </row>
    <row r="332" spans="1:18" x14ac:dyDescent="0.25">
      <c r="A332" s="65" t="s">
        <v>892</v>
      </c>
      <c r="B332" s="11">
        <v>312920</v>
      </c>
      <c r="C332" s="7" t="s">
        <v>654</v>
      </c>
      <c r="D332" s="7">
        <v>212</v>
      </c>
      <c r="E332" s="16">
        <v>6678</v>
      </c>
      <c r="F332" s="7" t="s">
        <v>60</v>
      </c>
      <c r="G332" s="8" t="s">
        <v>1712</v>
      </c>
      <c r="H332" s="8" t="s">
        <v>892</v>
      </c>
      <c r="I332" s="8" t="s">
        <v>1507</v>
      </c>
      <c r="J332" s="8" t="s">
        <v>1692</v>
      </c>
      <c r="K332" s="8">
        <v>3129202</v>
      </c>
      <c r="L332" s="8">
        <v>31007</v>
      </c>
      <c r="M332" s="8">
        <v>3101</v>
      </c>
      <c r="N332" s="7" t="s">
        <v>1712</v>
      </c>
      <c r="O332" s="55">
        <v>21.642857142857142</v>
      </c>
      <c r="P332" s="40">
        <v>324.0919009113079</v>
      </c>
      <c r="Q332" s="64" t="s">
        <v>2085</v>
      </c>
      <c r="R332" s="19"/>
    </row>
    <row r="333" spans="1:18" x14ac:dyDescent="0.25">
      <c r="A333" s="65" t="s">
        <v>1132</v>
      </c>
      <c r="B333" s="11">
        <v>312930</v>
      </c>
      <c r="C333" s="7" t="s">
        <v>153</v>
      </c>
      <c r="D333" s="7">
        <v>239</v>
      </c>
      <c r="E333" s="16">
        <v>11110</v>
      </c>
      <c r="F333" s="7" t="s">
        <v>6</v>
      </c>
      <c r="G333" s="8" t="s">
        <v>1361</v>
      </c>
      <c r="H333" s="8" t="s">
        <v>1132</v>
      </c>
      <c r="I333" s="8" t="s">
        <v>1125</v>
      </c>
      <c r="J333" s="8" t="s">
        <v>1074</v>
      </c>
      <c r="K333" s="8">
        <v>3129301</v>
      </c>
      <c r="L333" s="8">
        <v>31037</v>
      </c>
      <c r="M333" s="8">
        <v>3114</v>
      </c>
      <c r="N333" s="7" t="s">
        <v>1361</v>
      </c>
      <c r="O333" s="55">
        <v>3.3571428571428572</v>
      </c>
      <c r="P333" s="40">
        <v>30.217307445030219</v>
      </c>
      <c r="Q333" s="64" t="s">
        <v>2086</v>
      </c>
      <c r="R333" s="19"/>
    </row>
    <row r="334" spans="1:18" x14ac:dyDescent="0.25">
      <c r="A334" s="65" t="s">
        <v>977</v>
      </c>
      <c r="B334" s="11">
        <v>312940</v>
      </c>
      <c r="C334" s="7" t="s">
        <v>296</v>
      </c>
      <c r="D334" s="7">
        <v>39</v>
      </c>
      <c r="E334" s="16">
        <v>5100</v>
      </c>
      <c r="F334" s="7" t="s">
        <v>22</v>
      </c>
      <c r="G334" s="8" t="s">
        <v>976</v>
      </c>
      <c r="H334" s="8" t="s">
        <v>977</v>
      </c>
      <c r="I334" s="8" t="s">
        <v>992</v>
      </c>
      <c r="J334" s="8" t="s">
        <v>993</v>
      </c>
      <c r="K334" s="8">
        <v>3129400</v>
      </c>
      <c r="L334" s="8">
        <v>31013</v>
      </c>
      <c r="M334" s="8">
        <v>3102</v>
      </c>
      <c r="N334" s="7" t="s">
        <v>976</v>
      </c>
      <c r="O334" s="55">
        <v>0</v>
      </c>
      <c r="P334" s="40">
        <v>0</v>
      </c>
      <c r="Q334" s="64" t="s">
        <v>2086</v>
      </c>
      <c r="R334" s="19"/>
    </row>
    <row r="335" spans="1:18" x14ac:dyDescent="0.25">
      <c r="A335" s="65" t="s">
        <v>959</v>
      </c>
      <c r="B335" s="11">
        <v>312950</v>
      </c>
      <c r="C335" s="7" t="s">
        <v>173</v>
      </c>
      <c r="D335" s="7">
        <v>1154</v>
      </c>
      <c r="E335" s="16">
        <v>25215</v>
      </c>
      <c r="F335" s="7" t="s">
        <v>5</v>
      </c>
      <c r="G335" s="8" t="s">
        <v>958</v>
      </c>
      <c r="H335" s="8" t="s">
        <v>959</v>
      </c>
      <c r="I335" s="8" t="s">
        <v>964</v>
      </c>
      <c r="J335" s="8" t="s">
        <v>965</v>
      </c>
      <c r="K335" s="8">
        <v>3129509</v>
      </c>
      <c r="L335" s="8">
        <v>31070</v>
      </c>
      <c r="M335" s="8">
        <v>3112</v>
      </c>
      <c r="N335" s="7" t="s">
        <v>1937</v>
      </c>
      <c r="O335" s="55">
        <v>30.857142857142858</v>
      </c>
      <c r="P335" s="40">
        <v>122.3761366533526</v>
      </c>
      <c r="Q335" s="64" t="s">
        <v>2085</v>
      </c>
      <c r="R335" s="19"/>
    </row>
    <row r="336" spans="1:18" x14ac:dyDescent="0.25">
      <c r="A336" s="65" t="s">
        <v>1048</v>
      </c>
      <c r="B336" s="7">
        <v>312960</v>
      </c>
      <c r="C336" s="7" t="s">
        <v>828</v>
      </c>
      <c r="D336" s="7">
        <v>47</v>
      </c>
      <c r="E336" s="16">
        <v>8422</v>
      </c>
      <c r="F336" s="7" t="s">
        <v>92</v>
      </c>
      <c r="G336" s="8" t="s">
        <v>1675</v>
      </c>
      <c r="H336" s="8" t="s">
        <v>1048</v>
      </c>
      <c r="I336" s="8" t="s">
        <v>1516</v>
      </c>
      <c r="J336" s="8" t="s">
        <v>1430</v>
      </c>
      <c r="K336" s="8">
        <v>3129608</v>
      </c>
      <c r="L336" s="8">
        <v>31055</v>
      </c>
      <c r="M336" s="8">
        <v>3108</v>
      </c>
      <c r="N336" s="7" t="s">
        <v>1675</v>
      </c>
      <c r="O336" s="55">
        <v>0</v>
      </c>
      <c r="P336" s="40">
        <v>0</v>
      </c>
      <c r="Q336" s="64" t="s">
        <v>2086</v>
      </c>
      <c r="R336" s="19"/>
    </row>
    <row r="337" spans="1:18" x14ac:dyDescent="0.25">
      <c r="A337" s="65" t="s">
        <v>1048</v>
      </c>
      <c r="B337" s="11">
        <v>312965</v>
      </c>
      <c r="C337" s="7" t="s">
        <v>591</v>
      </c>
      <c r="D337" s="7">
        <v>75</v>
      </c>
      <c r="E337" s="16">
        <v>6117</v>
      </c>
      <c r="F337" s="7" t="s">
        <v>129</v>
      </c>
      <c r="G337" s="17" t="s">
        <v>1075</v>
      </c>
      <c r="H337" s="8" t="s">
        <v>1048</v>
      </c>
      <c r="I337" s="8" t="s">
        <v>1079</v>
      </c>
      <c r="J337" s="8" t="s">
        <v>1080</v>
      </c>
      <c r="K337" s="8">
        <v>3129657</v>
      </c>
      <c r="L337" s="8">
        <v>31049</v>
      </c>
      <c r="M337" s="8">
        <v>3108</v>
      </c>
      <c r="N337" s="7" t="s">
        <v>1970</v>
      </c>
      <c r="O337" s="55">
        <v>1.1428571428571428</v>
      </c>
      <c r="P337" s="40">
        <v>18.68329479903781</v>
      </c>
      <c r="Q337" s="64" t="s">
        <v>2086</v>
      </c>
      <c r="R337" s="19"/>
    </row>
    <row r="338" spans="1:18" x14ac:dyDescent="0.25">
      <c r="A338" s="65" t="s">
        <v>892</v>
      </c>
      <c r="B338" s="11">
        <v>312970</v>
      </c>
      <c r="C338" s="7" t="s">
        <v>180</v>
      </c>
      <c r="D338" s="7">
        <v>420</v>
      </c>
      <c r="E338" s="16">
        <v>14083</v>
      </c>
      <c r="F338" s="7" t="s">
        <v>66</v>
      </c>
      <c r="G338" s="8" t="s">
        <v>1153</v>
      </c>
      <c r="H338" s="8" t="s">
        <v>892</v>
      </c>
      <c r="I338" s="8" t="s">
        <v>1161</v>
      </c>
      <c r="J338" s="8" t="s">
        <v>1162</v>
      </c>
      <c r="K338" s="8">
        <v>3129707</v>
      </c>
      <c r="L338" s="8">
        <v>31091</v>
      </c>
      <c r="M338" s="8">
        <v>3101</v>
      </c>
      <c r="N338" s="7" t="s">
        <v>1965</v>
      </c>
      <c r="O338" s="55">
        <v>14.571428571428571</v>
      </c>
      <c r="P338" s="40">
        <v>103.46821395603615</v>
      </c>
      <c r="Q338" s="64" t="s">
        <v>2085</v>
      </c>
      <c r="R338" s="19"/>
    </row>
    <row r="339" spans="1:18" x14ac:dyDescent="0.25">
      <c r="A339" s="65" t="s">
        <v>1004</v>
      </c>
      <c r="B339" s="11">
        <v>312980</v>
      </c>
      <c r="C339" s="7" t="s">
        <v>94</v>
      </c>
      <c r="D339" s="7">
        <v>6178</v>
      </c>
      <c r="E339" s="16">
        <v>181337</v>
      </c>
      <c r="F339" s="7" t="s">
        <v>0</v>
      </c>
      <c r="G339" s="8" t="s">
        <v>1185</v>
      </c>
      <c r="H339" s="8" t="s">
        <v>1004</v>
      </c>
      <c r="I339" s="8" t="s">
        <v>1012</v>
      </c>
      <c r="J339" s="8" t="s">
        <v>1187</v>
      </c>
      <c r="K339" s="8">
        <v>3129806</v>
      </c>
      <c r="L339" s="8">
        <v>31018</v>
      </c>
      <c r="M339" s="8">
        <v>3103</v>
      </c>
      <c r="N339" s="7" t="s">
        <v>1185</v>
      </c>
      <c r="O339" s="55">
        <v>2233.5714285714284</v>
      </c>
      <c r="P339" s="40">
        <v>1231.7240433951308</v>
      </c>
      <c r="Q339" s="64" t="s">
        <v>2085</v>
      </c>
      <c r="R339" s="19"/>
    </row>
    <row r="340" spans="1:18" x14ac:dyDescent="0.25">
      <c r="A340" s="65" t="s">
        <v>892</v>
      </c>
      <c r="B340" s="11">
        <v>312990</v>
      </c>
      <c r="C340" s="7" t="s">
        <v>574</v>
      </c>
      <c r="D340" s="7">
        <v>305</v>
      </c>
      <c r="E340" s="16">
        <v>3534</v>
      </c>
      <c r="F340" s="7" t="s">
        <v>60</v>
      </c>
      <c r="G340" s="8" t="s">
        <v>1690</v>
      </c>
      <c r="H340" s="8" t="s">
        <v>892</v>
      </c>
      <c r="I340" s="8" t="s">
        <v>1694</v>
      </c>
      <c r="J340" s="8" t="s">
        <v>1692</v>
      </c>
      <c r="K340" s="8">
        <v>3129905</v>
      </c>
      <c r="L340" s="8">
        <v>31006</v>
      </c>
      <c r="M340" s="8">
        <v>3101</v>
      </c>
      <c r="N340" s="7" t="s">
        <v>1945</v>
      </c>
      <c r="O340" s="55">
        <v>9.2857142857142865</v>
      </c>
      <c r="P340" s="40">
        <v>262.75365833939691</v>
      </c>
      <c r="Q340" s="64" t="s">
        <v>2085</v>
      </c>
      <c r="R340" s="19"/>
    </row>
    <row r="341" spans="1:18" x14ac:dyDescent="0.25">
      <c r="A341" s="65" t="s">
        <v>977</v>
      </c>
      <c r="B341" s="11">
        <v>313000</v>
      </c>
      <c r="C341" s="7" t="s">
        <v>779</v>
      </c>
      <c r="D341" s="7">
        <v>17</v>
      </c>
      <c r="E341" s="16">
        <v>2997</v>
      </c>
      <c r="F341" s="7" t="s">
        <v>1164</v>
      </c>
      <c r="G341" s="8" t="s">
        <v>1774</v>
      </c>
      <c r="H341" s="8" t="s">
        <v>977</v>
      </c>
      <c r="I341" s="8" t="s">
        <v>1779</v>
      </c>
      <c r="J341" s="8" t="s">
        <v>1588</v>
      </c>
      <c r="K341" s="8">
        <v>3130002</v>
      </c>
      <c r="L341" s="8">
        <v>31015</v>
      </c>
      <c r="M341" s="8">
        <v>3102</v>
      </c>
      <c r="N341" s="7" t="s">
        <v>1946</v>
      </c>
      <c r="O341" s="55">
        <v>0</v>
      </c>
      <c r="P341" s="40">
        <v>0</v>
      </c>
      <c r="Q341" s="64" t="s">
        <v>2086</v>
      </c>
      <c r="R341" s="19"/>
    </row>
    <row r="342" spans="1:18" x14ac:dyDescent="0.25">
      <c r="A342" s="65" t="s">
        <v>1048</v>
      </c>
      <c r="B342" s="11">
        <v>313005</v>
      </c>
      <c r="C342" s="7" t="s">
        <v>281</v>
      </c>
      <c r="D342" s="7">
        <v>132</v>
      </c>
      <c r="E342" s="16">
        <v>12208</v>
      </c>
      <c r="F342" s="7" t="s">
        <v>129</v>
      </c>
      <c r="G342" s="17" t="s">
        <v>1075</v>
      </c>
      <c r="H342" s="8" t="s">
        <v>1048</v>
      </c>
      <c r="I342" s="8" t="s">
        <v>1081</v>
      </c>
      <c r="J342" s="8" t="s">
        <v>1082</v>
      </c>
      <c r="K342" s="8">
        <v>3130051</v>
      </c>
      <c r="L342" s="8">
        <v>31049</v>
      </c>
      <c r="M342" s="8">
        <v>3108</v>
      </c>
      <c r="N342" s="7" t="s">
        <v>1970</v>
      </c>
      <c r="O342" s="55">
        <v>2.0714285714285716</v>
      </c>
      <c r="P342" s="40">
        <v>16.96779629282906</v>
      </c>
      <c r="Q342" s="64" t="s">
        <v>2086</v>
      </c>
      <c r="R342" s="19"/>
    </row>
    <row r="343" spans="1:18" x14ac:dyDescent="0.25">
      <c r="A343" s="65" t="s">
        <v>1004</v>
      </c>
      <c r="B343" s="11">
        <v>313010</v>
      </c>
      <c r="C343" s="7" t="s">
        <v>120</v>
      </c>
      <c r="D343" s="7">
        <v>1387</v>
      </c>
      <c r="E343" s="16">
        <v>43349</v>
      </c>
      <c r="F343" s="7" t="s">
        <v>0</v>
      </c>
      <c r="G343" s="8" t="s">
        <v>1025</v>
      </c>
      <c r="H343" s="8" t="s">
        <v>1004</v>
      </c>
      <c r="I343" s="8" t="s">
        <v>1035</v>
      </c>
      <c r="J343" s="8" t="s">
        <v>1036</v>
      </c>
      <c r="K343" s="8">
        <v>3130101</v>
      </c>
      <c r="L343" s="8">
        <v>31017</v>
      </c>
      <c r="M343" s="8">
        <v>3103</v>
      </c>
      <c r="N343" s="7" t="s">
        <v>1025</v>
      </c>
      <c r="O343" s="55">
        <v>490.64285714285717</v>
      </c>
      <c r="P343" s="40">
        <v>1131.8435422797693</v>
      </c>
      <c r="Q343" s="64" t="s">
        <v>2085</v>
      </c>
      <c r="R343" s="19"/>
    </row>
    <row r="344" spans="1:18" x14ac:dyDescent="0.25">
      <c r="A344" s="65" t="s">
        <v>1060</v>
      </c>
      <c r="B344" s="7">
        <v>313020</v>
      </c>
      <c r="C344" s="7" t="s">
        <v>166</v>
      </c>
      <c r="D344" s="7">
        <v>187</v>
      </c>
      <c r="E344" s="16">
        <v>11051</v>
      </c>
      <c r="F344" s="7" t="s">
        <v>55</v>
      </c>
      <c r="G344" s="8" t="s">
        <v>1614</v>
      </c>
      <c r="H344" s="8" t="s">
        <v>1060</v>
      </c>
      <c r="I344" s="8" t="s">
        <v>1615</v>
      </c>
      <c r="J344" s="8" t="s">
        <v>1038</v>
      </c>
      <c r="K344" s="8">
        <v>3130200</v>
      </c>
      <c r="L344" s="8">
        <v>31032</v>
      </c>
      <c r="M344" s="8">
        <v>3105</v>
      </c>
      <c r="N344" s="7" t="s">
        <v>1944</v>
      </c>
      <c r="O344" s="55">
        <v>8</v>
      </c>
      <c r="P344" s="40">
        <v>72.391638765722561</v>
      </c>
      <c r="Q344" s="64" t="s">
        <v>2085</v>
      </c>
      <c r="R344" s="19"/>
    </row>
    <row r="345" spans="1:18" x14ac:dyDescent="0.25">
      <c r="A345" s="65" t="s">
        <v>1060</v>
      </c>
      <c r="B345" s="11">
        <v>313030</v>
      </c>
      <c r="C345" s="7" t="s">
        <v>551</v>
      </c>
      <c r="D345" s="7">
        <v>285</v>
      </c>
      <c r="E345" s="16">
        <v>8105</v>
      </c>
      <c r="F345" s="7" t="s">
        <v>55</v>
      </c>
      <c r="G345" s="8" t="s">
        <v>1260</v>
      </c>
      <c r="H345" s="8" t="s">
        <v>1060</v>
      </c>
      <c r="I345" s="8" t="s">
        <v>1265</v>
      </c>
      <c r="J345" s="8" t="s">
        <v>1266</v>
      </c>
      <c r="K345" s="8">
        <v>3130309</v>
      </c>
      <c r="L345" s="8">
        <v>31030</v>
      </c>
      <c r="M345" s="8">
        <v>3105</v>
      </c>
      <c r="N345" s="7" t="s">
        <v>1260</v>
      </c>
      <c r="O345" s="55">
        <v>31.428571428571427</v>
      </c>
      <c r="P345" s="40">
        <v>387.76769190094296</v>
      </c>
      <c r="Q345" s="64" t="s">
        <v>2085</v>
      </c>
      <c r="R345" s="19"/>
    </row>
    <row r="346" spans="1:18" x14ac:dyDescent="0.25">
      <c r="A346" s="65" t="s">
        <v>892</v>
      </c>
      <c r="B346" s="11">
        <v>313040</v>
      </c>
      <c r="C346" s="7" t="s">
        <v>248</v>
      </c>
      <c r="D346" s="7">
        <v>74</v>
      </c>
      <c r="E346" s="16">
        <v>6460</v>
      </c>
      <c r="F346" s="7" t="s">
        <v>56</v>
      </c>
      <c r="G346" s="8" t="s">
        <v>1511</v>
      </c>
      <c r="H346" s="8" t="s">
        <v>892</v>
      </c>
      <c r="I346" s="8" t="s">
        <v>1514</v>
      </c>
      <c r="J346" s="8" t="s">
        <v>1515</v>
      </c>
      <c r="K346" s="8">
        <v>3130408</v>
      </c>
      <c r="L346" s="8">
        <v>31004</v>
      </c>
      <c r="M346" s="8">
        <v>3101</v>
      </c>
      <c r="N346" s="7" t="s">
        <v>1511</v>
      </c>
      <c r="O346" s="55">
        <v>6.3571428571428568</v>
      </c>
      <c r="P346" s="40">
        <v>98.4077841662981</v>
      </c>
      <c r="Q346" s="64" t="s">
        <v>2085</v>
      </c>
      <c r="R346" s="19"/>
    </row>
    <row r="347" spans="1:18" x14ac:dyDescent="0.25">
      <c r="A347" s="65" t="s">
        <v>892</v>
      </c>
      <c r="B347" s="11">
        <v>313050</v>
      </c>
      <c r="C347" s="7" t="s">
        <v>430</v>
      </c>
      <c r="D347" s="7">
        <v>437</v>
      </c>
      <c r="E347" s="16">
        <v>12556</v>
      </c>
      <c r="F347" s="7" t="s">
        <v>56</v>
      </c>
      <c r="G347" s="8" t="s">
        <v>1866</v>
      </c>
      <c r="H347" s="8" t="s">
        <v>892</v>
      </c>
      <c r="I347" s="8" t="s">
        <v>904</v>
      </c>
      <c r="J347" s="8" t="s">
        <v>1868</v>
      </c>
      <c r="K347" s="8">
        <v>3130507</v>
      </c>
      <c r="L347" s="8">
        <v>31011</v>
      </c>
      <c r="M347" s="8">
        <v>3101</v>
      </c>
      <c r="N347" s="7" t="s">
        <v>1950</v>
      </c>
      <c r="O347" s="55">
        <v>52.642857142857146</v>
      </c>
      <c r="P347" s="40">
        <v>419.26455195012062</v>
      </c>
      <c r="Q347" s="64" t="s">
        <v>2085</v>
      </c>
      <c r="R347" s="19"/>
    </row>
    <row r="348" spans="1:18" x14ac:dyDescent="0.25">
      <c r="A348" s="65" t="s">
        <v>1132</v>
      </c>
      <c r="B348" s="11">
        <v>313055</v>
      </c>
      <c r="C348" s="7" t="s">
        <v>522</v>
      </c>
      <c r="D348" s="7">
        <v>146</v>
      </c>
      <c r="E348" s="16">
        <v>6862</v>
      </c>
      <c r="F348" s="7" t="s">
        <v>6</v>
      </c>
      <c r="G348" s="8" t="s">
        <v>1131</v>
      </c>
      <c r="H348" s="8" t="s">
        <v>1132</v>
      </c>
      <c r="I348" s="8" t="s">
        <v>1139</v>
      </c>
      <c r="J348" s="8" t="s">
        <v>961</v>
      </c>
      <c r="K348" s="8">
        <v>3130556</v>
      </c>
      <c r="L348" s="8">
        <v>31034</v>
      </c>
      <c r="M348" s="8">
        <v>3114</v>
      </c>
      <c r="N348" s="7" t="s">
        <v>1131</v>
      </c>
      <c r="O348" s="55">
        <v>0.7857142857142857</v>
      </c>
      <c r="P348" s="40">
        <v>11.450222758879127</v>
      </c>
      <c r="Q348" s="64" t="s">
        <v>2086</v>
      </c>
      <c r="R348" s="19"/>
    </row>
    <row r="349" spans="1:18" x14ac:dyDescent="0.25">
      <c r="A349" s="65" t="s">
        <v>892</v>
      </c>
      <c r="B349" s="11">
        <v>313060</v>
      </c>
      <c r="C349" s="7" t="s">
        <v>498</v>
      </c>
      <c r="D349" s="7">
        <v>292</v>
      </c>
      <c r="E349" s="16">
        <v>7474</v>
      </c>
      <c r="F349" s="7" t="s">
        <v>60</v>
      </c>
      <c r="G349" s="8" t="s">
        <v>1712</v>
      </c>
      <c r="H349" s="8" t="s">
        <v>892</v>
      </c>
      <c r="I349" s="8" t="s">
        <v>1728</v>
      </c>
      <c r="J349" s="8" t="s">
        <v>1729</v>
      </c>
      <c r="K349" s="8">
        <v>3130606</v>
      </c>
      <c r="L349" s="8">
        <v>31007</v>
      </c>
      <c r="M349" s="8">
        <v>3101</v>
      </c>
      <c r="N349" s="7" t="s">
        <v>1712</v>
      </c>
      <c r="O349" s="55">
        <v>3.1428571428571428</v>
      </c>
      <c r="P349" s="40">
        <v>42.05053710004205</v>
      </c>
      <c r="Q349" s="64" t="s">
        <v>2086</v>
      </c>
      <c r="R349" s="19"/>
    </row>
    <row r="350" spans="1:18" x14ac:dyDescent="0.25">
      <c r="A350" s="65" t="s">
        <v>1048</v>
      </c>
      <c r="B350" s="7">
        <v>313065</v>
      </c>
      <c r="C350" s="7" t="s">
        <v>596</v>
      </c>
      <c r="D350" s="7">
        <v>179</v>
      </c>
      <c r="E350" s="16">
        <v>7418</v>
      </c>
      <c r="F350" s="7" t="s">
        <v>48</v>
      </c>
      <c r="G350" s="8" t="s">
        <v>1835</v>
      </c>
      <c r="H350" s="8" t="s">
        <v>1048</v>
      </c>
      <c r="I350" s="8" t="s">
        <v>1839</v>
      </c>
      <c r="J350" s="8" t="s">
        <v>1840</v>
      </c>
      <c r="K350" s="8">
        <v>3130655</v>
      </c>
      <c r="L350" s="8">
        <v>31085</v>
      </c>
      <c r="M350" s="8">
        <v>3108</v>
      </c>
      <c r="N350" s="7" t="s">
        <v>1835</v>
      </c>
      <c r="O350" s="55">
        <v>0.14285714285714285</v>
      </c>
      <c r="P350" s="40">
        <v>1.9258175095327965</v>
      </c>
      <c r="Q350" s="64" t="s">
        <v>2086</v>
      </c>
      <c r="R350" s="19"/>
    </row>
    <row r="351" spans="1:18" x14ac:dyDescent="0.25">
      <c r="A351" s="65" t="s">
        <v>1437</v>
      </c>
      <c r="B351" s="11">
        <v>313070</v>
      </c>
      <c r="C351" s="7" t="s">
        <v>829</v>
      </c>
      <c r="D351" s="7">
        <v>277</v>
      </c>
      <c r="E351" s="16">
        <v>6899</v>
      </c>
      <c r="F351" s="7" t="s">
        <v>28</v>
      </c>
      <c r="G351" s="8" t="s">
        <v>1893</v>
      </c>
      <c r="H351" s="8" t="s">
        <v>1437</v>
      </c>
      <c r="I351" s="8" t="s">
        <v>1898</v>
      </c>
      <c r="J351" s="8" t="s">
        <v>1771</v>
      </c>
      <c r="K351" s="8">
        <v>3130705</v>
      </c>
      <c r="L351" s="8">
        <v>31075</v>
      </c>
      <c r="M351" s="8">
        <v>3113</v>
      </c>
      <c r="N351" s="7" t="s">
        <v>1961</v>
      </c>
      <c r="O351" s="55">
        <v>30.714285714285715</v>
      </c>
      <c r="P351" s="40">
        <v>445.19909717764477</v>
      </c>
      <c r="Q351" s="64" t="s">
        <v>2085</v>
      </c>
      <c r="R351" s="19"/>
    </row>
    <row r="352" spans="1:18" x14ac:dyDescent="0.25">
      <c r="A352" s="65" t="s">
        <v>892</v>
      </c>
      <c r="B352" s="11">
        <v>313080</v>
      </c>
      <c r="C352" s="7" t="s">
        <v>676</v>
      </c>
      <c r="D352" s="7">
        <v>61</v>
      </c>
      <c r="E352" s="16">
        <v>2799</v>
      </c>
      <c r="F352" s="7" t="s">
        <v>56</v>
      </c>
      <c r="G352" s="8" t="s">
        <v>1511</v>
      </c>
      <c r="H352" s="8" t="s">
        <v>892</v>
      </c>
      <c r="I352" s="8" t="s">
        <v>1516</v>
      </c>
      <c r="J352" s="8" t="s">
        <v>914</v>
      </c>
      <c r="K352" s="8">
        <v>3130804</v>
      </c>
      <c r="L352" s="8">
        <v>31004</v>
      </c>
      <c r="M352" s="8">
        <v>3101</v>
      </c>
      <c r="N352" s="7" t="s">
        <v>1511</v>
      </c>
      <c r="O352" s="55">
        <v>0.21428571428571427</v>
      </c>
      <c r="P352" s="40">
        <v>7.6557954371459189</v>
      </c>
      <c r="Q352" s="64" t="s">
        <v>2086</v>
      </c>
      <c r="R352" s="19"/>
    </row>
    <row r="353" spans="1:18" x14ac:dyDescent="0.25">
      <c r="A353" s="65" t="s">
        <v>1132</v>
      </c>
      <c r="B353" s="11">
        <v>313090</v>
      </c>
      <c r="C353" s="7" t="s">
        <v>122</v>
      </c>
      <c r="D353" s="7">
        <v>1244</v>
      </c>
      <c r="E353" s="16">
        <v>24594</v>
      </c>
      <c r="F353" s="7" t="s">
        <v>6</v>
      </c>
      <c r="G353" s="8" t="s">
        <v>1131</v>
      </c>
      <c r="H353" s="8" t="s">
        <v>1132</v>
      </c>
      <c r="I353" s="8" t="s">
        <v>1140</v>
      </c>
      <c r="J353" s="8" t="s">
        <v>1141</v>
      </c>
      <c r="K353" s="8">
        <v>3130903</v>
      </c>
      <c r="L353" s="8">
        <v>31034</v>
      </c>
      <c r="M353" s="8">
        <v>3114</v>
      </c>
      <c r="N353" s="7" t="s">
        <v>1131</v>
      </c>
      <c r="O353" s="55">
        <v>35.714285714285715</v>
      </c>
      <c r="P353" s="40">
        <v>145.21544162920108</v>
      </c>
      <c r="Q353" s="64" t="s">
        <v>2085</v>
      </c>
      <c r="R353" s="19"/>
    </row>
    <row r="354" spans="1:18" x14ac:dyDescent="0.25">
      <c r="A354" s="65" t="s">
        <v>1004</v>
      </c>
      <c r="B354" s="11">
        <v>313100</v>
      </c>
      <c r="C354" s="7" t="s">
        <v>656</v>
      </c>
      <c r="D354" s="7">
        <v>320</v>
      </c>
      <c r="E354" s="16">
        <v>6261</v>
      </c>
      <c r="F354" s="7" t="s">
        <v>11</v>
      </c>
      <c r="G354" s="8" t="s">
        <v>1823</v>
      </c>
      <c r="H354" s="8" t="s">
        <v>1004</v>
      </c>
      <c r="I354" s="8" t="s">
        <v>1477</v>
      </c>
      <c r="J354" s="8" t="s">
        <v>1146</v>
      </c>
      <c r="K354" s="8">
        <v>3131000</v>
      </c>
      <c r="L354" s="8">
        <v>31024</v>
      </c>
      <c r="M354" s="8">
        <v>3103</v>
      </c>
      <c r="N354" s="7" t="s">
        <v>1823</v>
      </c>
      <c r="O354" s="55">
        <v>13.857142857142858</v>
      </c>
      <c r="P354" s="40">
        <v>221.324754146987</v>
      </c>
      <c r="Q354" s="64" t="s">
        <v>2085</v>
      </c>
      <c r="R354" s="19"/>
    </row>
    <row r="355" spans="1:18" x14ac:dyDescent="0.25">
      <c r="A355" s="65" t="s">
        <v>1004</v>
      </c>
      <c r="B355" s="11">
        <v>313110</v>
      </c>
      <c r="C355" s="7" t="s">
        <v>214</v>
      </c>
      <c r="D355" s="7">
        <v>170</v>
      </c>
      <c r="E355" s="16">
        <v>7650</v>
      </c>
      <c r="F355" s="7" t="s">
        <v>11</v>
      </c>
      <c r="G355" s="8" t="s">
        <v>1211</v>
      </c>
      <c r="H355" s="8" t="s">
        <v>1004</v>
      </c>
      <c r="I355" s="8" t="s">
        <v>1190</v>
      </c>
      <c r="J355" s="8" t="s">
        <v>1219</v>
      </c>
      <c r="K355" s="8">
        <v>3131109</v>
      </c>
      <c r="L355" s="8">
        <v>31019</v>
      </c>
      <c r="M355" s="8">
        <v>3103</v>
      </c>
      <c r="N355" s="7" t="s">
        <v>1211</v>
      </c>
      <c r="O355" s="55">
        <v>8.1428571428571423</v>
      </c>
      <c r="P355" s="40">
        <v>106.44257703081232</v>
      </c>
      <c r="Q355" s="64" t="s">
        <v>2085</v>
      </c>
      <c r="R355" s="19"/>
    </row>
    <row r="356" spans="1:18" x14ac:dyDescent="0.25">
      <c r="A356" s="65" t="s">
        <v>1132</v>
      </c>
      <c r="B356" s="11">
        <v>313115</v>
      </c>
      <c r="C356" s="7" t="s">
        <v>198</v>
      </c>
      <c r="D356" s="7">
        <v>983</v>
      </c>
      <c r="E356" s="16">
        <v>18650</v>
      </c>
      <c r="F356" s="7" t="s">
        <v>6</v>
      </c>
      <c r="G356" s="8" t="s">
        <v>1361</v>
      </c>
      <c r="H356" s="8" t="s">
        <v>1132</v>
      </c>
      <c r="I356" s="8" t="s">
        <v>1368</v>
      </c>
      <c r="J356" s="8" t="s">
        <v>1369</v>
      </c>
      <c r="K356" s="8">
        <v>3131158</v>
      </c>
      <c r="L356" s="8">
        <v>31037</v>
      </c>
      <c r="M356" s="8">
        <v>3114</v>
      </c>
      <c r="N356" s="7" t="s">
        <v>1361</v>
      </c>
      <c r="O356" s="55">
        <v>22.285714285714285</v>
      </c>
      <c r="P356" s="40">
        <v>119.49444657219456</v>
      </c>
      <c r="Q356" s="64" t="s">
        <v>2085</v>
      </c>
      <c r="R356" s="19"/>
    </row>
    <row r="357" spans="1:18" x14ac:dyDescent="0.25">
      <c r="A357" s="65" t="s">
        <v>1551</v>
      </c>
      <c r="B357" s="11">
        <v>313120</v>
      </c>
      <c r="C357" s="7" t="s">
        <v>517</v>
      </c>
      <c r="D357" s="7">
        <v>1055</v>
      </c>
      <c r="E357" s="16">
        <v>20222</v>
      </c>
      <c r="F357" s="7" t="s">
        <v>35</v>
      </c>
      <c r="G357" s="8" t="s">
        <v>1550</v>
      </c>
      <c r="H357" s="8" t="s">
        <v>1551</v>
      </c>
      <c r="I357" s="8" t="s">
        <v>1558</v>
      </c>
      <c r="J357" s="8" t="s">
        <v>1068</v>
      </c>
      <c r="K357" s="8">
        <v>3131208</v>
      </c>
      <c r="L357" s="8">
        <v>31059</v>
      </c>
      <c r="M357" s="8">
        <v>3110</v>
      </c>
      <c r="N357" s="7" t="s">
        <v>1942</v>
      </c>
      <c r="O357" s="55">
        <v>53.714285714285715</v>
      </c>
      <c r="P357" s="40">
        <v>265.62301312573294</v>
      </c>
      <c r="Q357" s="64" t="s">
        <v>2085</v>
      </c>
      <c r="R357" s="19"/>
    </row>
    <row r="358" spans="1:18" x14ac:dyDescent="0.25">
      <c r="A358" s="65" t="s">
        <v>1132</v>
      </c>
      <c r="B358" s="11">
        <v>313130</v>
      </c>
      <c r="C358" s="7" t="s">
        <v>3</v>
      </c>
      <c r="D358" s="7">
        <v>19560</v>
      </c>
      <c r="E358" s="16">
        <v>262830</v>
      </c>
      <c r="F358" s="7" t="s">
        <v>6</v>
      </c>
      <c r="G358" s="8" t="s">
        <v>1361</v>
      </c>
      <c r="H358" s="8" t="s">
        <v>1132</v>
      </c>
      <c r="I358" s="8" t="s">
        <v>889</v>
      </c>
      <c r="J358" s="8" t="s">
        <v>1064</v>
      </c>
      <c r="K358" s="8">
        <v>3131307</v>
      </c>
      <c r="L358" s="8">
        <v>31037</v>
      </c>
      <c r="M358" s="8">
        <v>3114</v>
      </c>
      <c r="N358" s="7" t="s">
        <v>1361</v>
      </c>
      <c r="O358" s="55">
        <v>2237.7857142857142</v>
      </c>
      <c r="P358" s="40">
        <v>851.41944005087487</v>
      </c>
      <c r="Q358" s="64" t="s">
        <v>2085</v>
      </c>
      <c r="R358" s="19"/>
    </row>
    <row r="359" spans="1:18" x14ac:dyDescent="0.25">
      <c r="A359" s="65" t="s">
        <v>1437</v>
      </c>
      <c r="B359" s="11">
        <v>313140</v>
      </c>
      <c r="C359" s="7" t="s">
        <v>686</v>
      </c>
      <c r="D359" s="7">
        <v>263</v>
      </c>
      <c r="E359" s="16">
        <v>4279</v>
      </c>
      <c r="F359" s="7" t="s">
        <v>104</v>
      </c>
      <c r="G359" s="8" t="s">
        <v>1436</v>
      </c>
      <c r="H359" s="8" t="s">
        <v>1437</v>
      </c>
      <c r="I359" s="8" t="s">
        <v>1446</v>
      </c>
      <c r="J359" s="8" t="s">
        <v>1447</v>
      </c>
      <c r="K359" s="8">
        <v>3131406</v>
      </c>
      <c r="L359" s="8">
        <v>31073</v>
      </c>
      <c r="M359" s="8">
        <v>3113</v>
      </c>
      <c r="N359" s="7" t="s">
        <v>1436</v>
      </c>
      <c r="O359" s="55">
        <v>41.5</v>
      </c>
      <c r="P359" s="40">
        <v>969.85276933863054</v>
      </c>
      <c r="Q359" s="64" t="s">
        <v>2085</v>
      </c>
      <c r="R359" s="19"/>
    </row>
    <row r="360" spans="1:18" x14ac:dyDescent="0.25">
      <c r="A360" s="65" t="s">
        <v>892</v>
      </c>
      <c r="B360" s="11">
        <v>313150</v>
      </c>
      <c r="C360" s="7" t="s">
        <v>793</v>
      </c>
      <c r="D360" s="7">
        <v>346</v>
      </c>
      <c r="E360" s="16">
        <v>10258</v>
      </c>
      <c r="F360" s="7" t="s">
        <v>60</v>
      </c>
      <c r="G360" s="8" t="s">
        <v>1712</v>
      </c>
      <c r="H360" s="8" t="s">
        <v>892</v>
      </c>
      <c r="I360" s="8" t="s">
        <v>911</v>
      </c>
      <c r="J360" s="8" t="s">
        <v>1730</v>
      </c>
      <c r="K360" s="8">
        <v>3131505</v>
      </c>
      <c r="L360" s="8">
        <v>31007</v>
      </c>
      <c r="M360" s="8">
        <v>3101</v>
      </c>
      <c r="N360" s="7" t="s">
        <v>1712</v>
      </c>
      <c r="O360" s="55">
        <v>25.928571428571427</v>
      </c>
      <c r="P360" s="40">
        <v>252.76439294766453</v>
      </c>
      <c r="Q360" s="64" t="s">
        <v>2085</v>
      </c>
      <c r="R360" s="19"/>
    </row>
    <row r="361" spans="1:18" x14ac:dyDescent="0.25">
      <c r="A361" s="65" t="s">
        <v>1437</v>
      </c>
      <c r="B361" s="11">
        <v>313160</v>
      </c>
      <c r="C361" s="7" t="s">
        <v>830</v>
      </c>
      <c r="D361" s="7">
        <v>382</v>
      </c>
      <c r="E361" s="16">
        <v>7011</v>
      </c>
      <c r="F361" s="7" t="s">
        <v>28</v>
      </c>
      <c r="G361" s="8" t="s">
        <v>1647</v>
      </c>
      <c r="H361" s="8" t="s">
        <v>1437</v>
      </c>
      <c r="I361" s="8" t="s">
        <v>966</v>
      </c>
      <c r="J361" s="8" t="s">
        <v>1656</v>
      </c>
      <c r="K361" s="8">
        <v>3131604</v>
      </c>
      <c r="L361" s="8">
        <v>31074</v>
      </c>
      <c r="M361" s="8">
        <v>3113</v>
      </c>
      <c r="N361" s="7" t="s">
        <v>1959</v>
      </c>
      <c r="O361" s="55">
        <v>85.571428571428569</v>
      </c>
      <c r="P361" s="40">
        <v>1220.531002302504</v>
      </c>
      <c r="Q361" s="64" t="s">
        <v>2085</v>
      </c>
      <c r="R361" s="19"/>
    </row>
    <row r="362" spans="1:18" x14ac:dyDescent="0.25">
      <c r="A362" s="65" t="s">
        <v>1004</v>
      </c>
      <c r="B362" s="11">
        <v>313170</v>
      </c>
      <c r="C362" s="7" t="s">
        <v>40</v>
      </c>
      <c r="D362" s="7">
        <v>8947</v>
      </c>
      <c r="E362" s="16">
        <v>120397</v>
      </c>
      <c r="F362" s="7" t="s">
        <v>40</v>
      </c>
      <c r="G362" s="8" t="s">
        <v>1375</v>
      </c>
      <c r="H362" s="8" t="s">
        <v>1004</v>
      </c>
      <c r="I362" s="8" t="s">
        <v>1246</v>
      </c>
      <c r="J362" s="8" t="s">
        <v>1379</v>
      </c>
      <c r="K362" s="8">
        <v>3131703</v>
      </c>
      <c r="L362" s="8">
        <v>31021</v>
      </c>
      <c r="M362" s="8">
        <v>3103</v>
      </c>
      <c r="N362" s="7" t="s">
        <v>1375</v>
      </c>
      <c r="O362" s="55">
        <v>388.42857142857144</v>
      </c>
      <c r="P362" s="40">
        <v>322.62313133098951</v>
      </c>
      <c r="Q362" s="64" t="s">
        <v>2085</v>
      </c>
      <c r="R362" s="19"/>
    </row>
    <row r="363" spans="1:18" x14ac:dyDescent="0.25">
      <c r="A363" s="65" t="s">
        <v>1298</v>
      </c>
      <c r="B363" s="13">
        <v>313180</v>
      </c>
      <c r="C363" s="7" t="s">
        <v>492</v>
      </c>
      <c r="D363" s="7">
        <v>591</v>
      </c>
      <c r="E363" s="16">
        <v>11559</v>
      </c>
      <c r="F363" s="7" t="s">
        <v>7</v>
      </c>
      <c r="G363" s="8" t="s">
        <v>1570</v>
      </c>
      <c r="H363" s="8" t="s">
        <v>1298</v>
      </c>
      <c r="I363" s="8" t="s">
        <v>1574</v>
      </c>
      <c r="J363" s="8" t="s">
        <v>1575</v>
      </c>
      <c r="K363" s="8">
        <v>3131802</v>
      </c>
      <c r="L363" s="8">
        <v>31038</v>
      </c>
      <c r="M363" s="8">
        <v>3106</v>
      </c>
      <c r="N363" s="7" t="s">
        <v>1298</v>
      </c>
      <c r="O363" s="55">
        <v>11.785714285714286</v>
      </c>
      <c r="P363" s="40">
        <v>101.96136591153461</v>
      </c>
      <c r="Q363" s="64" t="s">
        <v>2085</v>
      </c>
      <c r="R363" s="19"/>
    </row>
    <row r="364" spans="1:18" x14ac:dyDescent="0.25">
      <c r="A364" s="65" t="s">
        <v>1004</v>
      </c>
      <c r="B364" s="11">
        <v>313190</v>
      </c>
      <c r="C364" s="7" t="s">
        <v>109</v>
      </c>
      <c r="D364" s="7">
        <v>8364</v>
      </c>
      <c r="E364" s="16">
        <v>50510</v>
      </c>
      <c r="F364" s="7" t="s">
        <v>0</v>
      </c>
      <c r="G364" s="8" t="s">
        <v>1606</v>
      </c>
      <c r="H364" s="8" t="s">
        <v>1004</v>
      </c>
      <c r="I364" s="8" t="s">
        <v>987</v>
      </c>
      <c r="J364" s="8" t="s">
        <v>1509</v>
      </c>
      <c r="K364" s="8">
        <v>3131901</v>
      </c>
      <c r="L364" s="8">
        <v>31022</v>
      </c>
      <c r="M364" s="8">
        <v>3103</v>
      </c>
      <c r="N364" s="7" t="s">
        <v>1606</v>
      </c>
      <c r="O364" s="55">
        <v>83.428571428571431</v>
      </c>
      <c r="P364" s="40">
        <v>165.17238453488702</v>
      </c>
      <c r="Q364" s="64" t="s">
        <v>2085</v>
      </c>
      <c r="R364" s="19"/>
    </row>
    <row r="365" spans="1:18" x14ac:dyDescent="0.25">
      <c r="A365" s="65" t="s">
        <v>1048</v>
      </c>
      <c r="B365" s="11">
        <v>313200</v>
      </c>
      <c r="C365" s="7" t="s">
        <v>758</v>
      </c>
      <c r="D365" s="7">
        <v>65</v>
      </c>
      <c r="E365" s="16">
        <v>5486</v>
      </c>
      <c r="F365" s="7" t="s">
        <v>48</v>
      </c>
      <c r="G365" s="8" t="s">
        <v>1580</v>
      </c>
      <c r="H365" s="8" t="s">
        <v>1048</v>
      </c>
      <c r="I365" s="8" t="s">
        <v>1178</v>
      </c>
      <c r="J365" s="8" t="s">
        <v>867</v>
      </c>
      <c r="K365" s="8">
        <v>3132008</v>
      </c>
      <c r="L365" s="8">
        <v>31084</v>
      </c>
      <c r="M365" s="8">
        <v>3108</v>
      </c>
      <c r="N365" s="7" t="s">
        <v>1969</v>
      </c>
      <c r="O365" s="55">
        <v>0.8571428571428571</v>
      </c>
      <c r="P365" s="40">
        <v>15.624186240299984</v>
      </c>
      <c r="Q365" s="64" t="s">
        <v>2086</v>
      </c>
      <c r="R365" s="19"/>
    </row>
    <row r="366" spans="1:18" x14ac:dyDescent="0.25">
      <c r="A366" s="65" t="s">
        <v>1048</v>
      </c>
      <c r="B366" s="11">
        <v>313210</v>
      </c>
      <c r="C366" s="7" t="s">
        <v>147</v>
      </c>
      <c r="D366" s="7">
        <v>301</v>
      </c>
      <c r="E366" s="16">
        <v>18446</v>
      </c>
      <c r="F366" s="7" t="s">
        <v>129</v>
      </c>
      <c r="G366" s="8" t="s">
        <v>1469</v>
      </c>
      <c r="H366" s="8" t="s">
        <v>1048</v>
      </c>
      <c r="I366" s="8" t="s">
        <v>1474</v>
      </c>
      <c r="J366" s="8" t="s">
        <v>1475</v>
      </c>
      <c r="K366" s="8">
        <v>3132107</v>
      </c>
      <c r="L366" s="8">
        <v>31053</v>
      </c>
      <c r="M366" s="8">
        <v>3108</v>
      </c>
      <c r="N366" s="7" t="s">
        <v>1970</v>
      </c>
      <c r="O366" s="55">
        <v>45.142857142857146</v>
      </c>
      <c r="P366" s="40">
        <v>244.72979043075543</v>
      </c>
      <c r="Q366" s="64" t="s">
        <v>2085</v>
      </c>
      <c r="R366" s="19"/>
    </row>
    <row r="367" spans="1:18" x14ac:dyDescent="0.25">
      <c r="A367" s="65" t="s">
        <v>1060</v>
      </c>
      <c r="B367" s="11">
        <v>313220</v>
      </c>
      <c r="C367" s="7" t="s">
        <v>174</v>
      </c>
      <c r="D367" s="7">
        <v>786</v>
      </c>
      <c r="E367" s="16">
        <v>13464</v>
      </c>
      <c r="F367" s="7" t="s">
        <v>55</v>
      </c>
      <c r="G367" s="8" t="s">
        <v>1432</v>
      </c>
      <c r="H367" s="8" t="s">
        <v>1060</v>
      </c>
      <c r="I367" s="8" t="s">
        <v>1433</v>
      </c>
      <c r="J367" s="8" t="s">
        <v>1158</v>
      </c>
      <c r="K367" s="8">
        <v>3132206</v>
      </c>
      <c r="L367" s="8">
        <v>31031</v>
      </c>
      <c r="M367" s="8">
        <v>3105</v>
      </c>
      <c r="N367" s="7" t="s">
        <v>1940</v>
      </c>
      <c r="O367" s="55">
        <v>48.5</v>
      </c>
      <c r="P367" s="40">
        <v>360.21984551396315</v>
      </c>
      <c r="Q367" s="64" t="s">
        <v>2085</v>
      </c>
      <c r="R367" s="19"/>
    </row>
    <row r="368" spans="1:18" x14ac:dyDescent="0.25">
      <c r="A368" s="65" t="s">
        <v>863</v>
      </c>
      <c r="B368" s="11">
        <v>313230</v>
      </c>
      <c r="C368" s="7" t="s">
        <v>831</v>
      </c>
      <c r="D368" s="7">
        <v>258</v>
      </c>
      <c r="E368" s="16">
        <v>12992</v>
      </c>
      <c r="F368" s="7" t="s">
        <v>112</v>
      </c>
      <c r="G368" s="8" t="s">
        <v>1608</v>
      </c>
      <c r="H368" s="8" t="s">
        <v>863</v>
      </c>
      <c r="I368" s="8" t="s">
        <v>1611</v>
      </c>
      <c r="J368" s="8" t="s">
        <v>1612</v>
      </c>
      <c r="K368" s="8">
        <v>3132305</v>
      </c>
      <c r="L368" s="8">
        <v>31067</v>
      </c>
      <c r="M368" s="8">
        <v>3111</v>
      </c>
      <c r="N368" s="7" t="s">
        <v>863</v>
      </c>
      <c r="O368" s="55">
        <v>5.9285714285714288</v>
      </c>
      <c r="P368" s="40">
        <v>45.632477128782547</v>
      </c>
      <c r="Q368" s="64" t="s">
        <v>2086</v>
      </c>
      <c r="R368" s="19"/>
    </row>
    <row r="369" spans="1:18" x14ac:dyDescent="0.25">
      <c r="A369" s="65" t="s">
        <v>892</v>
      </c>
      <c r="B369" s="11">
        <v>313240</v>
      </c>
      <c r="C369" s="7" t="s">
        <v>39</v>
      </c>
      <c r="D369" s="7">
        <v>3736</v>
      </c>
      <c r="E369" s="16">
        <v>97086</v>
      </c>
      <c r="F369" s="7" t="s">
        <v>60</v>
      </c>
      <c r="G369" s="8" t="s">
        <v>1387</v>
      </c>
      <c r="H369" s="8" t="s">
        <v>892</v>
      </c>
      <c r="I369" s="8" t="s">
        <v>1389</v>
      </c>
      <c r="J369" s="8" t="s">
        <v>1396</v>
      </c>
      <c r="K369" s="8">
        <v>3132404</v>
      </c>
      <c r="L369" s="8">
        <v>31003</v>
      </c>
      <c r="M369" s="8">
        <v>3101</v>
      </c>
      <c r="N369" s="7" t="s">
        <v>1939</v>
      </c>
      <c r="O369" s="55">
        <v>117.35714285714286</v>
      </c>
      <c r="P369" s="40">
        <v>120.87957363280273</v>
      </c>
      <c r="Q369" s="64" t="s">
        <v>2085</v>
      </c>
      <c r="R369" s="19"/>
    </row>
    <row r="370" spans="1:18" x14ac:dyDescent="0.25">
      <c r="A370" s="65" t="s">
        <v>948</v>
      </c>
      <c r="B370" s="13">
        <v>313250</v>
      </c>
      <c r="C370" s="7" t="s">
        <v>145</v>
      </c>
      <c r="D370" s="7">
        <v>482</v>
      </c>
      <c r="E370" s="16">
        <v>34701</v>
      </c>
      <c r="F370" s="7" t="s">
        <v>503</v>
      </c>
      <c r="G370" s="8" t="s">
        <v>1228</v>
      </c>
      <c r="H370" s="8" t="s">
        <v>948</v>
      </c>
      <c r="I370" s="8" t="s">
        <v>1241</v>
      </c>
      <c r="J370" s="8" t="s">
        <v>1242</v>
      </c>
      <c r="K370" s="8">
        <v>3132503</v>
      </c>
      <c r="L370" s="8">
        <v>31026</v>
      </c>
      <c r="M370" s="8">
        <v>3104</v>
      </c>
      <c r="N370" s="7" t="s">
        <v>948</v>
      </c>
      <c r="O370" s="55">
        <v>34.714285714285715</v>
      </c>
      <c r="P370" s="40">
        <v>100.03828625770356</v>
      </c>
      <c r="Q370" s="64" t="s">
        <v>2085</v>
      </c>
      <c r="R370" s="19"/>
    </row>
    <row r="371" spans="1:18" x14ac:dyDescent="0.25">
      <c r="A371" s="65" t="s">
        <v>880</v>
      </c>
      <c r="B371" s="13">
        <v>313260</v>
      </c>
      <c r="C371" s="7" t="s">
        <v>549</v>
      </c>
      <c r="D371" s="7">
        <v>141</v>
      </c>
      <c r="E371" s="16">
        <v>4436</v>
      </c>
      <c r="F371" s="7" t="s">
        <v>211</v>
      </c>
      <c r="G371" s="8" t="s">
        <v>1521</v>
      </c>
      <c r="H371" s="8" t="s">
        <v>880</v>
      </c>
      <c r="I371" s="8" t="s">
        <v>887</v>
      </c>
      <c r="J371" s="8" t="s">
        <v>1526</v>
      </c>
      <c r="K371" s="8">
        <v>3132602</v>
      </c>
      <c r="L371" s="8">
        <v>31044</v>
      </c>
      <c r="M371" s="8">
        <v>3107</v>
      </c>
      <c r="N371" s="7" t="s">
        <v>1521</v>
      </c>
      <c r="O371" s="55">
        <v>7.2142857142857144</v>
      </c>
      <c r="P371" s="40">
        <v>162.63042638155355</v>
      </c>
      <c r="Q371" s="64" t="s">
        <v>2085</v>
      </c>
      <c r="R371" s="19"/>
    </row>
    <row r="372" spans="1:18" x14ac:dyDescent="0.25">
      <c r="A372" s="65" t="s">
        <v>863</v>
      </c>
      <c r="B372" s="11">
        <v>313270</v>
      </c>
      <c r="C372" s="7" t="s">
        <v>253</v>
      </c>
      <c r="D372" s="7">
        <v>394</v>
      </c>
      <c r="E372" s="16">
        <v>23659</v>
      </c>
      <c r="F372" s="7" t="s">
        <v>112</v>
      </c>
      <c r="G372" s="8" t="s">
        <v>1411</v>
      </c>
      <c r="H372" s="8" t="s">
        <v>863</v>
      </c>
      <c r="I372" s="8" t="s">
        <v>1415</v>
      </c>
      <c r="J372" s="8" t="s">
        <v>1416</v>
      </c>
      <c r="K372" s="8">
        <v>3132701</v>
      </c>
      <c r="L372" s="8">
        <v>31096</v>
      </c>
      <c r="M372" s="8">
        <v>3111</v>
      </c>
      <c r="N372" s="7" t="s">
        <v>863</v>
      </c>
      <c r="O372" s="55">
        <v>18.214285714285715</v>
      </c>
      <c r="P372" s="40">
        <v>76.986709980496713</v>
      </c>
      <c r="Q372" s="64" t="s">
        <v>2085</v>
      </c>
      <c r="R372" s="19"/>
    </row>
    <row r="373" spans="1:18" x14ac:dyDescent="0.25">
      <c r="A373" s="65" t="s">
        <v>1004</v>
      </c>
      <c r="B373" s="11">
        <v>313280</v>
      </c>
      <c r="C373" s="7" t="s">
        <v>682</v>
      </c>
      <c r="D373" s="7">
        <v>34</v>
      </c>
      <c r="E373" s="16">
        <v>2204</v>
      </c>
      <c r="F373" s="7" t="s">
        <v>40</v>
      </c>
      <c r="G373" s="8" t="s">
        <v>1375</v>
      </c>
      <c r="H373" s="8" t="s">
        <v>1004</v>
      </c>
      <c r="I373" s="8" t="s">
        <v>1380</v>
      </c>
      <c r="J373" s="8" t="s">
        <v>1369</v>
      </c>
      <c r="K373" s="8">
        <v>3132800</v>
      </c>
      <c r="L373" s="8">
        <v>31021</v>
      </c>
      <c r="M373" s="8">
        <v>3103</v>
      </c>
      <c r="N373" s="7" t="s">
        <v>1375</v>
      </c>
      <c r="O373" s="55">
        <v>2</v>
      </c>
      <c r="P373" s="40">
        <v>90.744101633393825</v>
      </c>
      <c r="Q373" s="64" t="s">
        <v>2085</v>
      </c>
      <c r="R373" s="19"/>
    </row>
    <row r="374" spans="1:18" x14ac:dyDescent="0.25">
      <c r="A374" s="65" t="s">
        <v>892</v>
      </c>
      <c r="B374" s="11">
        <v>313290</v>
      </c>
      <c r="C374" s="7" t="s">
        <v>244</v>
      </c>
      <c r="D374" s="7">
        <v>467</v>
      </c>
      <c r="E374" s="16">
        <v>10398</v>
      </c>
      <c r="F374" s="7" t="s">
        <v>66</v>
      </c>
      <c r="G374" s="8" t="s">
        <v>1814</v>
      </c>
      <c r="H374" s="8" t="s">
        <v>892</v>
      </c>
      <c r="I374" s="8" t="s">
        <v>1815</v>
      </c>
      <c r="J374" s="8" t="s">
        <v>1591</v>
      </c>
      <c r="K374" s="8">
        <v>3132909</v>
      </c>
      <c r="L374" s="8">
        <v>31009</v>
      </c>
      <c r="M374" s="8">
        <v>3101</v>
      </c>
      <c r="N374" s="7" t="s">
        <v>1948</v>
      </c>
      <c r="O374" s="55">
        <v>4.4285714285714288</v>
      </c>
      <c r="P374" s="40">
        <v>42.590608083972199</v>
      </c>
      <c r="Q374" s="64" t="s">
        <v>2086</v>
      </c>
      <c r="R374" s="19"/>
    </row>
    <row r="375" spans="1:18" x14ac:dyDescent="0.25">
      <c r="A375" s="65" t="s">
        <v>892</v>
      </c>
      <c r="B375" s="11">
        <v>313300</v>
      </c>
      <c r="C375" s="7" t="s">
        <v>202</v>
      </c>
      <c r="D375" s="7">
        <v>709</v>
      </c>
      <c r="E375" s="16">
        <v>15860</v>
      </c>
      <c r="F375" s="7" t="s">
        <v>56</v>
      </c>
      <c r="G375" s="8" t="s">
        <v>1794</v>
      </c>
      <c r="H375" s="8" t="s">
        <v>892</v>
      </c>
      <c r="I375" s="8" t="s">
        <v>1517</v>
      </c>
      <c r="J375" s="8" t="s">
        <v>1732</v>
      </c>
      <c r="K375" s="8">
        <v>3133006</v>
      </c>
      <c r="L375" s="8">
        <v>31008</v>
      </c>
      <c r="M375" s="8">
        <v>3101</v>
      </c>
      <c r="N375" s="7" t="s">
        <v>1947</v>
      </c>
      <c r="O375" s="55">
        <v>28.785714285714285</v>
      </c>
      <c r="P375" s="40">
        <v>181.49882903981265</v>
      </c>
      <c r="Q375" s="64" t="s">
        <v>2085</v>
      </c>
      <c r="R375" s="19"/>
    </row>
    <row r="376" spans="1:18" x14ac:dyDescent="0.25">
      <c r="A376" s="65" t="s">
        <v>892</v>
      </c>
      <c r="B376" s="11">
        <v>313310</v>
      </c>
      <c r="C376" s="7" t="s">
        <v>165</v>
      </c>
      <c r="D376" s="7">
        <v>1011</v>
      </c>
      <c r="E376" s="16">
        <v>15498</v>
      </c>
      <c r="F376" s="7" t="s">
        <v>56</v>
      </c>
      <c r="G376" s="8" t="s">
        <v>1794</v>
      </c>
      <c r="H376" s="8" t="s">
        <v>892</v>
      </c>
      <c r="I376" s="8" t="s">
        <v>1798</v>
      </c>
      <c r="J376" s="8" t="s">
        <v>1801</v>
      </c>
      <c r="K376" s="8">
        <v>3133105</v>
      </c>
      <c r="L376" s="8">
        <v>31008</v>
      </c>
      <c r="M376" s="8">
        <v>3101</v>
      </c>
      <c r="N376" s="7" t="s">
        <v>1947</v>
      </c>
      <c r="O376" s="55">
        <v>15.5</v>
      </c>
      <c r="P376" s="40">
        <v>100.01290489095368</v>
      </c>
      <c r="Q376" s="64" t="s">
        <v>2085</v>
      </c>
      <c r="R376" s="19"/>
    </row>
    <row r="377" spans="1:18" x14ac:dyDescent="0.25">
      <c r="A377" s="65" t="s">
        <v>1298</v>
      </c>
      <c r="B377" s="11">
        <v>313320</v>
      </c>
      <c r="C377" s="7" t="s">
        <v>235</v>
      </c>
      <c r="D377" s="7">
        <v>424</v>
      </c>
      <c r="E377" s="16">
        <v>12460</v>
      </c>
      <c r="F377" s="7" t="s">
        <v>7</v>
      </c>
      <c r="G377" s="8" t="s">
        <v>1297</v>
      </c>
      <c r="H377" s="8" t="s">
        <v>1298</v>
      </c>
      <c r="I377" s="8" t="s">
        <v>1113</v>
      </c>
      <c r="J377" s="8" t="s">
        <v>1315</v>
      </c>
      <c r="K377" s="8">
        <v>3133204</v>
      </c>
      <c r="L377" s="8">
        <v>31036</v>
      </c>
      <c r="M377" s="8">
        <v>3106</v>
      </c>
      <c r="N377" s="7" t="s">
        <v>1298</v>
      </c>
      <c r="O377" s="55">
        <v>5.0714285714285712</v>
      </c>
      <c r="P377" s="40">
        <v>40.701673927998165</v>
      </c>
      <c r="Q377" s="64" t="s">
        <v>2086</v>
      </c>
      <c r="R377" s="19"/>
    </row>
    <row r="378" spans="1:18" x14ac:dyDescent="0.25">
      <c r="A378" s="65" t="s">
        <v>863</v>
      </c>
      <c r="B378" s="11">
        <v>313330</v>
      </c>
      <c r="C378" s="7" t="s">
        <v>127</v>
      </c>
      <c r="D378" s="7">
        <v>748</v>
      </c>
      <c r="E378" s="16">
        <v>21491</v>
      </c>
      <c r="F378" s="7" t="s">
        <v>627</v>
      </c>
      <c r="G378" s="8" t="s">
        <v>1422</v>
      </c>
      <c r="H378" s="8" t="s">
        <v>863</v>
      </c>
      <c r="I378" s="8" t="s">
        <v>1417</v>
      </c>
      <c r="J378" s="8" t="s">
        <v>1425</v>
      </c>
      <c r="K378" s="8">
        <v>3133303</v>
      </c>
      <c r="L378" s="8">
        <v>31065</v>
      </c>
      <c r="M378" s="8">
        <v>3111</v>
      </c>
      <c r="N378" s="7" t="s">
        <v>863</v>
      </c>
      <c r="O378" s="55">
        <v>11.928571428571429</v>
      </c>
      <c r="P378" s="40">
        <v>55.504962210094597</v>
      </c>
      <c r="Q378" s="64" t="s">
        <v>2085</v>
      </c>
      <c r="R378" s="19"/>
    </row>
    <row r="379" spans="1:18" x14ac:dyDescent="0.25">
      <c r="A379" s="65" t="s">
        <v>959</v>
      </c>
      <c r="B379" s="11">
        <v>313340</v>
      </c>
      <c r="C379" s="7" t="s">
        <v>585</v>
      </c>
      <c r="D379" s="7">
        <v>579</v>
      </c>
      <c r="E379" s="16">
        <v>15516</v>
      </c>
      <c r="F379" s="7" t="s">
        <v>5</v>
      </c>
      <c r="G379" s="8" t="s">
        <v>1282</v>
      </c>
      <c r="H379" s="8" t="s">
        <v>959</v>
      </c>
      <c r="I379" s="8" t="s">
        <v>1287</v>
      </c>
      <c r="J379" s="8" t="s">
        <v>1288</v>
      </c>
      <c r="K379" s="8">
        <v>3133402</v>
      </c>
      <c r="L379" s="8">
        <v>31071</v>
      </c>
      <c r="M379" s="8">
        <v>3112</v>
      </c>
      <c r="N379" s="7" t="s">
        <v>1964</v>
      </c>
      <c r="O379" s="55">
        <v>73.214285714285708</v>
      </c>
      <c r="P379" s="40">
        <v>471.86314587706698</v>
      </c>
      <c r="Q379" s="64" t="s">
        <v>2085</v>
      </c>
      <c r="R379" s="19"/>
    </row>
    <row r="380" spans="1:18" x14ac:dyDescent="0.25">
      <c r="A380" s="65" t="s">
        <v>1060</v>
      </c>
      <c r="B380" s="11">
        <v>313350</v>
      </c>
      <c r="C380" s="7" t="s">
        <v>286</v>
      </c>
      <c r="D380" s="7">
        <v>555</v>
      </c>
      <c r="E380" s="16">
        <v>22004</v>
      </c>
      <c r="F380" s="7" t="s">
        <v>55</v>
      </c>
      <c r="G380" s="8" t="s">
        <v>1248</v>
      </c>
      <c r="H380" s="8" t="s">
        <v>1060</v>
      </c>
      <c r="I380" s="8" t="s">
        <v>1256</v>
      </c>
      <c r="J380" s="8" t="s">
        <v>1043</v>
      </c>
      <c r="K380" s="8">
        <v>3133501</v>
      </c>
      <c r="L380" s="8">
        <v>31086</v>
      </c>
      <c r="M380" s="8">
        <v>3105</v>
      </c>
      <c r="N380" s="7" t="s">
        <v>1248</v>
      </c>
      <c r="O380" s="55">
        <v>34.214285714285715</v>
      </c>
      <c r="P380" s="40">
        <v>155.49120939050042</v>
      </c>
      <c r="Q380" s="64" t="s">
        <v>2085</v>
      </c>
      <c r="R380" s="19"/>
    </row>
    <row r="381" spans="1:18" x14ac:dyDescent="0.25">
      <c r="A381" s="65" t="s">
        <v>892</v>
      </c>
      <c r="B381" s="11">
        <v>313360</v>
      </c>
      <c r="C381" s="7" t="s">
        <v>219</v>
      </c>
      <c r="D381" s="7">
        <v>978</v>
      </c>
      <c r="E381" s="16">
        <v>9958</v>
      </c>
      <c r="F381" s="7" t="s">
        <v>60</v>
      </c>
      <c r="G381" s="8" t="s">
        <v>1712</v>
      </c>
      <c r="H381" s="8" t="s">
        <v>892</v>
      </c>
      <c r="I381" s="8" t="s">
        <v>1267</v>
      </c>
      <c r="J381" s="8" t="s">
        <v>1731</v>
      </c>
      <c r="K381" s="8">
        <v>3133600</v>
      </c>
      <c r="L381" s="8">
        <v>31007</v>
      </c>
      <c r="M381" s="8">
        <v>3101</v>
      </c>
      <c r="N381" s="7" t="s">
        <v>1712</v>
      </c>
      <c r="O381" s="55">
        <v>22.642857142857142</v>
      </c>
      <c r="P381" s="40">
        <v>227.38358247496626</v>
      </c>
      <c r="Q381" s="64" t="s">
        <v>2085</v>
      </c>
      <c r="R381" s="19"/>
    </row>
    <row r="382" spans="1:18" x14ac:dyDescent="0.25">
      <c r="A382" s="65" t="s">
        <v>1060</v>
      </c>
      <c r="B382" s="11">
        <v>313370</v>
      </c>
      <c r="C382" s="7" t="s">
        <v>150</v>
      </c>
      <c r="D382" s="7">
        <v>564</v>
      </c>
      <c r="E382" s="16">
        <v>10972</v>
      </c>
      <c r="F382" s="7" t="s">
        <v>55</v>
      </c>
      <c r="G382" s="8" t="s">
        <v>1432</v>
      </c>
      <c r="H382" s="8" t="s">
        <v>1060</v>
      </c>
      <c r="I382" s="8" t="s">
        <v>1041</v>
      </c>
      <c r="J382" s="8" t="s">
        <v>1434</v>
      </c>
      <c r="K382" s="8">
        <v>3133709</v>
      </c>
      <c r="L382" s="8">
        <v>31031</v>
      </c>
      <c r="M382" s="8">
        <v>3105</v>
      </c>
      <c r="N382" s="7" t="s">
        <v>1940</v>
      </c>
      <c r="O382" s="55">
        <v>28</v>
      </c>
      <c r="P382" s="40">
        <v>255.19504192489975</v>
      </c>
      <c r="Q382" s="64" t="s">
        <v>2085</v>
      </c>
      <c r="R382" s="19"/>
    </row>
    <row r="383" spans="1:18" x14ac:dyDescent="0.25">
      <c r="A383" s="65" t="s">
        <v>892</v>
      </c>
      <c r="B383" s="11">
        <v>313375</v>
      </c>
      <c r="C383" s="7" t="s">
        <v>176</v>
      </c>
      <c r="D383" s="7">
        <v>980</v>
      </c>
      <c r="E383" s="16">
        <v>16239</v>
      </c>
      <c r="F383" s="7" t="s">
        <v>66</v>
      </c>
      <c r="G383" s="8" t="s">
        <v>1620</v>
      </c>
      <c r="H383" s="8" t="s">
        <v>892</v>
      </c>
      <c r="I383" s="8" t="s">
        <v>1623</v>
      </c>
      <c r="J383" s="8" t="s">
        <v>1116</v>
      </c>
      <c r="K383" s="8">
        <v>3133758</v>
      </c>
      <c r="L383" s="8">
        <v>31092</v>
      </c>
      <c r="M383" s="8">
        <v>3101</v>
      </c>
      <c r="N383" s="7" t="s">
        <v>1965</v>
      </c>
      <c r="O383" s="55">
        <v>26.071428571428573</v>
      </c>
      <c r="P383" s="40">
        <v>160.54823924766657</v>
      </c>
      <c r="Q383" s="64" t="s">
        <v>2085</v>
      </c>
      <c r="R383" s="19"/>
    </row>
    <row r="384" spans="1:18" x14ac:dyDescent="0.25">
      <c r="A384" s="65" t="s">
        <v>1060</v>
      </c>
      <c r="B384" s="11">
        <v>313380</v>
      </c>
      <c r="C384" s="7" t="s">
        <v>102</v>
      </c>
      <c r="D384" s="7">
        <v>5382</v>
      </c>
      <c r="E384" s="16">
        <v>93403</v>
      </c>
      <c r="F384" s="7" t="s">
        <v>55</v>
      </c>
      <c r="G384" s="8" t="s">
        <v>1432</v>
      </c>
      <c r="H384" s="8" t="s">
        <v>1060</v>
      </c>
      <c r="I384" s="8" t="s">
        <v>1435</v>
      </c>
      <c r="J384" s="8" t="s">
        <v>1036</v>
      </c>
      <c r="K384" s="8">
        <v>3133808</v>
      </c>
      <c r="L384" s="8">
        <v>31031</v>
      </c>
      <c r="M384" s="8">
        <v>3105</v>
      </c>
      <c r="N384" s="7" t="s">
        <v>1940</v>
      </c>
      <c r="O384" s="55">
        <v>144.85714285714286</v>
      </c>
      <c r="P384" s="40">
        <v>155.08831928004759</v>
      </c>
      <c r="Q384" s="64" t="s">
        <v>2085</v>
      </c>
      <c r="R384" s="19"/>
    </row>
    <row r="385" spans="1:18" x14ac:dyDescent="0.25">
      <c r="A385" s="65" t="s">
        <v>977</v>
      </c>
      <c r="B385" s="11">
        <v>313390</v>
      </c>
      <c r="C385" s="7" t="s">
        <v>490</v>
      </c>
      <c r="D385" s="7">
        <v>46</v>
      </c>
      <c r="E385" s="16">
        <v>5692</v>
      </c>
      <c r="F385" s="7" t="s">
        <v>22</v>
      </c>
      <c r="G385" s="8" t="s">
        <v>1172</v>
      </c>
      <c r="H385" s="8" t="s">
        <v>977</v>
      </c>
      <c r="I385" s="8" t="s">
        <v>985</v>
      </c>
      <c r="J385" s="8" t="s">
        <v>1167</v>
      </c>
      <c r="K385" s="8">
        <v>3133907</v>
      </c>
      <c r="L385" s="8">
        <v>31079</v>
      </c>
      <c r="M385" s="8">
        <v>3102</v>
      </c>
      <c r="N385" s="7" t="s">
        <v>1971</v>
      </c>
      <c r="O385" s="55">
        <v>3.2142857142857144</v>
      </c>
      <c r="P385" s="40">
        <v>56.470233912257804</v>
      </c>
      <c r="Q385" s="64" t="s">
        <v>2085</v>
      </c>
      <c r="R385" s="19"/>
    </row>
    <row r="386" spans="1:18" x14ac:dyDescent="0.25">
      <c r="A386" s="65" t="s">
        <v>863</v>
      </c>
      <c r="B386" s="11">
        <v>313400</v>
      </c>
      <c r="C386" s="7" t="s">
        <v>472</v>
      </c>
      <c r="D386" s="7">
        <v>108</v>
      </c>
      <c r="E386" s="16">
        <v>15273</v>
      </c>
      <c r="F386" s="7" t="s">
        <v>627</v>
      </c>
      <c r="G386" s="8" t="s">
        <v>1422</v>
      </c>
      <c r="H386" s="8" t="s">
        <v>863</v>
      </c>
      <c r="I386" s="8" t="s">
        <v>1426</v>
      </c>
      <c r="J386" s="8" t="s">
        <v>953</v>
      </c>
      <c r="K386" s="8">
        <v>3134004</v>
      </c>
      <c r="L386" s="8">
        <v>31065</v>
      </c>
      <c r="M386" s="8">
        <v>3111</v>
      </c>
      <c r="N386" s="7" t="s">
        <v>863</v>
      </c>
      <c r="O386" s="55">
        <v>3</v>
      </c>
      <c r="P386" s="40">
        <v>19.642506383814574</v>
      </c>
      <c r="Q386" s="64" t="s">
        <v>2086</v>
      </c>
      <c r="R386" s="19"/>
    </row>
    <row r="387" spans="1:18" x14ac:dyDescent="0.25">
      <c r="A387" s="65" t="s">
        <v>1298</v>
      </c>
      <c r="B387" s="13">
        <v>313410</v>
      </c>
      <c r="C387" s="7" t="s">
        <v>444</v>
      </c>
      <c r="D387" s="7">
        <v>723</v>
      </c>
      <c r="E387" s="16">
        <v>6165</v>
      </c>
      <c r="F387" s="7" t="s">
        <v>7</v>
      </c>
      <c r="G387" s="8" t="s">
        <v>1744</v>
      </c>
      <c r="H387" s="8" t="s">
        <v>1298</v>
      </c>
      <c r="I387" s="8" t="s">
        <v>1749</v>
      </c>
      <c r="J387" s="8" t="s">
        <v>1750</v>
      </c>
      <c r="K387" s="8">
        <v>3134103</v>
      </c>
      <c r="L387" s="8">
        <v>31040</v>
      </c>
      <c r="M387" s="8">
        <v>3106</v>
      </c>
      <c r="N387" s="7" t="s">
        <v>1298</v>
      </c>
      <c r="O387" s="55">
        <v>1.5714285714285714</v>
      </c>
      <c r="P387" s="40">
        <v>25.489514540609431</v>
      </c>
      <c r="Q387" s="64" t="s">
        <v>2086</v>
      </c>
      <c r="R387" s="19"/>
    </row>
    <row r="388" spans="1:18" x14ac:dyDescent="0.25">
      <c r="A388" s="65" t="s">
        <v>1437</v>
      </c>
      <c r="B388" s="11">
        <v>313420</v>
      </c>
      <c r="C388" s="7" t="s">
        <v>104</v>
      </c>
      <c r="D388" s="7">
        <v>6483</v>
      </c>
      <c r="E388" s="16">
        <v>104898</v>
      </c>
      <c r="F388" s="7" t="s">
        <v>104</v>
      </c>
      <c r="G388" s="8" t="s">
        <v>1436</v>
      </c>
      <c r="H388" s="8" t="s">
        <v>1437</v>
      </c>
      <c r="I388" s="8" t="s">
        <v>1448</v>
      </c>
      <c r="J388" s="8" t="s">
        <v>1337</v>
      </c>
      <c r="K388" s="8">
        <v>3134202</v>
      </c>
      <c r="L388" s="8">
        <v>31073</v>
      </c>
      <c r="M388" s="8">
        <v>3113</v>
      </c>
      <c r="N388" s="7" t="s">
        <v>1436</v>
      </c>
      <c r="O388" s="55">
        <v>493.78571428571428</v>
      </c>
      <c r="P388" s="40">
        <v>470.72938882124947</v>
      </c>
      <c r="Q388" s="64" t="s">
        <v>2085</v>
      </c>
      <c r="R388" s="19"/>
    </row>
    <row r="389" spans="1:18" x14ac:dyDescent="0.25">
      <c r="A389" s="65" t="s">
        <v>892</v>
      </c>
      <c r="B389" s="11">
        <v>313430</v>
      </c>
      <c r="C389" s="7" t="s">
        <v>782</v>
      </c>
      <c r="D389" s="7">
        <v>53</v>
      </c>
      <c r="E389" s="16">
        <v>6207</v>
      </c>
      <c r="F389" s="7" t="s">
        <v>56</v>
      </c>
      <c r="G389" s="8" t="s">
        <v>1511</v>
      </c>
      <c r="H389" s="8" t="s">
        <v>892</v>
      </c>
      <c r="I389" s="8" t="s">
        <v>1517</v>
      </c>
      <c r="J389" s="8" t="s">
        <v>983</v>
      </c>
      <c r="K389" s="8">
        <v>3134301</v>
      </c>
      <c r="L389" s="8">
        <v>31004</v>
      </c>
      <c r="M389" s="8">
        <v>3101</v>
      </c>
      <c r="N389" s="7" t="s">
        <v>1511</v>
      </c>
      <c r="O389" s="55">
        <v>3.9285714285714284</v>
      </c>
      <c r="P389" s="40">
        <v>63.292595917052175</v>
      </c>
      <c r="Q389" s="64" t="s">
        <v>2085</v>
      </c>
      <c r="R389" s="19"/>
    </row>
    <row r="390" spans="1:18" x14ac:dyDescent="0.25">
      <c r="A390" s="65" t="s">
        <v>959</v>
      </c>
      <c r="B390" s="11">
        <v>313440</v>
      </c>
      <c r="C390" s="7" t="s">
        <v>277</v>
      </c>
      <c r="D390" s="7">
        <v>1953</v>
      </c>
      <c r="E390" s="16">
        <v>38221</v>
      </c>
      <c r="F390" s="7" t="s">
        <v>5</v>
      </c>
      <c r="G390" s="8" t="s">
        <v>1282</v>
      </c>
      <c r="H390" s="8" t="s">
        <v>959</v>
      </c>
      <c r="I390" s="8" t="s">
        <v>1289</v>
      </c>
      <c r="J390" s="8" t="s">
        <v>1208</v>
      </c>
      <c r="K390" s="8">
        <v>3134400</v>
      </c>
      <c r="L390" s="8">
        <v>31071</v>
      </c>
      <c r="M390" s="8">
        <v>3112</v>
      </c>
      <c r="N390" s="7" t="s">
        <v>1964</v>
      </c>
      <c r="O390" s="55">
        <v>11.642857142857142</v>
      </c>
      <c r="P390" s="40">
        <v>30.461937528733269</v>
      </c>
      <c r="Q390" s="64" t="s">
        <v>2085</v>
      </c>
      <c r="R390" s="19"/>
    </row>
    <row r="391" spans="1:18" x14ac:dyDescent="0.25">
      <c r="A391" s="65" t="s">
        <v>892</v>
      </c>
      <c r="B391" s="11">
        <v>313450</v>
      </c>
      <c r="C391" s="7" t="s">
        <v>588</v>
      </c>
      <c r="D391" s="7">
        <v>30</v>
      </c>
      <c r="E391" s="16">
        <v>3935</v>
      </c>
      <c r="F391" s="7" t="s">
        <v>56</v>
      </c>
      <c r="G391" s="8" t="s">
        <v>1511</v>
      </c>
      <c r="H391" s="8" t="s">
        <v>892</v>
      </c>
      <c r="I391" s="8" t="s">
        <v>1518</v>
      </c>
      <c r="J391" s="8" t="s">
        <v>1350</v>
      </c>
      <c r="K391" s="8">
        <v>3134509</v>
      </c>
      <c r="L391" s="8">
        <v>31004</v>
      </c>
      <c r="M391" s="8">
        <v>3101</v>
      </c>
      <c r="N391" s="7" t="s">
        <v>1511</v>
      </c>
      <c r="O391" s="55">
        <v>0.14285714285714285</v>
      </c>
      <c r="P391" s="40">
        <v>3.6304229442730076</v>
      </c>
      <c r="Q391" s="64" t="s">
        <v>2086</v>
      </c>
      <c r="R391" s="19"/>
    </row>
    <row r="392" spans="1:18" x14ac:dyDescent="0.25">
      <c r="A392" s="65" t="s">
        <v>1004</v>
      </c>
      <c r="B392" s="11">
        <v>313460</v>
      </c>
      <c r="C392" s="7" t="s">
        <v>155</v>
      </c>
      <c r="D392" s="7">
        <v>796</v>
      </c>
      <c r="E392" s="16">
        <v>20500</v>
      </c>
      <c r="F392" s="7" t="s">
        <v>0</v>
      </c>
      <c r="G392" s="8" t="s">
        <v>1003</v>
      </c>
      <c r="H392" s="8" t="s">
        <v>1004</v>
      </c>
      <c r="I392" s="8" t="s">
        <v>982</v>
      </c>
      <c r="J392" s="8" t="s">
        <v>1011</v>
      </c>
      <c r="K392" s="8">
        <v>3134608</v>
      </c>
      <c r="L392" s="8">
        <v>31016</v>
      </c>
      <c r="M392" s="8">
        <v>3103</v>
      </c>
      <c r="N392" s="7" t="s">
        <v>1968</v>
      </c>
      <c r="O392" s="55">
        <v>17.142857142857142</v>
      </c>
      <c r="P392" s="40">
        <v>83.623693379790936</v>
      </c>
      <c r="Q392" s="64" t="s">
        <v>2085</v>
      </c>
      <c r="R392" s="19"/>
    </row>
    <row r="393" spans="1:18" x14ac:dyDescent="0.25">
      <c r="A393" s="65" t="s">
        <v>863</v>
      </c>
      <c r="B393" s="7">
        <v>313470</v>
      </c>
      <c r="C393" s="7" t="s">
        <v>314</v>
      </c>
      <c r="D393" s="7">
        <v>577</v>
      </c>
      <c r="E393" s="16">
        <v>12566</v>
      </c>
      <c r="F393" s="7" t="s">
        <v>627</v>
      </c>
      <c r="G393" s="8" t="s">
        <v>922</v>
      </c>
      <c r="H393" s="8" t="s">
        <v>863</v>
      </c>
      <c r="I393" s="8" t="s">
        <v>929</v>
      </c>
      <c r="J393" s="8" t="s">
        <v>930</v>
      </c>
      <c r="K393" s="8">
        <v>3134707</v>
      </c>
      <c r="L393" s="8">
        <v>31094</v>
      </c>
      <c r="M393" s="8">
        <v>3111</v>
      </c>
      <c r="N393" s="7" t="s">
        <v>863</v>
      </c>
      <c r="O393" s="55">
        <v>7.5714285714285712</v>
      </c>
      <c r="P393" s="40">
        <v>60.253291193924653</v>
      </c>
      <c r="Q393" s="64" t="s">
        <v>2085</v>
      </c>
      <c r="R393" s="19"/>
    </row>
    <row r="394" spans="1:18" x14ac:dyDescent="0.25">
      <c r="A394" s="65" t="s">
        <v>892</v>
      </c>
      <c r="B394" s="11">
        <v>313480</v>
      </c>
      <c r="C394" s="7" t="s">
        <v>282</v>
      </c>
      <c r="D394" s="7">
        <v>405</v>
      </c>
      <c r="E394" s="16">
        <v>7793</v>
      </c>
      <c r="F394" s="7" t="s">
        <v>66</v>
      </c>
      <c r="G394" s="8" t="s">
        <v>1814</v>
      </c>
      <c r="H394" s="8" t="s">
        <v>892</v>
      </c>
      <c r="I394" s="8" t="s">
        <v>1816</v>
      </c>
      <c r="J394" s="8" t="s">
        <v>1585</v>
      </c>
      <c r="K394" s="8">
        <v>3134806</v>
      </c>
      <c r="L394" s="8">
        <v>31009</v>
      </c>
      <c r="M394" s="8">
        <v>3101</v>
      </c>
      <c r="N394" s="7" t="s">
        <v>1948</v>
      </c>
      <c r="O394" s="55">
        <v>9.8571428571428577</v>
      </c>
      <c r="P394" s="40">
        <v>126.48714047405181</v>
      </c>
      <c r="Q394" s="64" t="s">
        <v>2085</v>
      </c>
      <c r="R394" s="19"/>
    </row>
    <row r="395" spans="1:18" x14ac:dyDescent="0.25">
      <c r="A395" s="65" t="s">
        <v>892</v>
      </c>
      <c r="B395" s="11">
        <v>313490</v>
      </c>
      <c r="C395" s="7" t="s">
        <v>578</v>
      </c>
      <c r="D395" s="7">
        <v>842</v>
      </c>
      <c r="E395" s="16">
        <v>26442</v>
      </c>
      <c r="F395" s="7" t="s">
        <v>60</v>
      </c>
      <c r="G395" s="8" t="s">
        <v>1712</v>
      </c>
      <c r="H395" s="8" t="s">
        <v>892</v>
      </c>
      <c r="I395" s="8" t="s">
        <v>1359</v>
      </c>
      <c r="J395" s="8" t="s">
        <v>1732</v>
      </c>
      <c r="K395" s="8">
        <v>3134905</v>
      </c>
      <c r="L395" s="8">
        <v>31007</v>
      </c>
      <c r="M395" s="8">
        <v>3101</v>
      </c>
      <c r="N395" s="7" t="s">
        <v>1712</v>
      </c>
      <c r="O395" s="55">
        <v>61.285714285714285</v>
      </c>
      <c r="P395" s="40">
        <v>231.77412557943529</v>
      </c>
      <c r="Q395" s="64" t="s">
        <v>2085</v>
      </c>
      <c r="R395" s="19"/>
    </row>
    <row r="396" spans="1:18" x14ac:dyDescent="0.25">
      <c r="A396" s="65" t="s">
        <v>1132</v>
      </c>
      <c r="B396" s="11">
        <v>313500</v>
      </c>
      <c r="C396" s="7" t="s">
        <v>117</v>
      </c>
      <c r="D396" s="7">
        <v>196</v>
      </c>
      <c r="E396" s="16">
        <v>3169</v>
      </c>
      <c r="F396" s="7" t="s">
        <v>6</v>
      </c>
      <c r="G396" s="8" t="s">
        <v>1196</v>
      </c>
      <c r="H396" s="8" t="s">
        <v>1132</v>
      </c>
      <c r="I396" s="8" t="s">
        <v>1203</v>
      </c>
      <c r="J396" s="8" t="s">
        <v>1204</v>
      </c>
      <c r="K396" s="8">
        <v>3135001</v>
      </c>
      <c r="L396" s="8">
        <v>31035</v>
      </c>
      <c r="M396" s="8">
        <v>3114</v>
      </c>
      <c r="N396" s="7" t="s">
        <v>1960</v>
      </c>
      <c r="O396" s="55">
        <v>13.214285714285714</v>
      </c>
      <c r="P396" s="40">
        <v>416.98598025515031</v>
      </c>
      <c r="Q396" s="64" t="s">
        <v>2085</v>
      </c>
      <c r="R396" s="19"/>
    </row>
    <row r="397" spans="1:18" x14ac:dyDescent="0.25">
      <c r="A397" s="65" t="s">
        <v>1048</v>
      </c>
      <c r="B397" s="11">
        <v>313505</v>
      </c>
      <c r="C397" s="7" t="s">
        <v>192</v>
      </c>
      <c r="D397" s="7">
        <v>829</v>
      </c>
      <c r="E397" s="16">
        <v>38474</v>
      </c>
      <c r="F397" s="7" t="s">
        <v>48</v>
      </c>
      <c r="G397" s="8" t="s">
        <v>1450</v>
      </c>
      <c r="H397" s="8" t="s">
        <v>1048</v>
      </c>
      <c r="I397" s="8" t="s">
        <v>1009</v>
      </c>
      <c r="J397" s="8" t="s">
        <v>1456</v>
      </c>
      <c r="K397" s="8">
        <v>3135050</v>
      </c>
      <c r="L397" s="8">
        <v>31052</v>
      </c>
      <c r="M397" s="8">
        <v>3108</v>
      </c>
      <c r="N397" s="7" t="s">
        <v>1972</v>
      </c>
      <c r="O397" s="55">
        <v>15.571428571428571</v>
      </c>
      <c r="P397" s="40">
        <v>40.472601162937494</v>
      </c>
      <c r="Q397" s="64" t="s">
        <v>2085</v>
      </c>
      <c r="R397" s="19"/>
    </row>
    <row r="398" spans="1:18" x14ac:dyDescent="0.25">
      <c r="A398" s="65" t="s">
        <v>1298</v>
      </c>
      <c r="B398" s="11">
        <v>313507</v>
      </c>
      <c r="C398" s="7" t="s">
        <v>661</v>
      </c>
      <c r="D398" s="7">
        <v>105</v>
      </c>
      <c r="E398" s="16">
        <v>5502</v>
      </c>
      <c r="F398" s="7" t="s">
        <v>7</v>
      </c>
      <c r="G398" s="8" t="s">
        <v>1297</v>
      </c>
      <c r="H398" s="8" t="s">
        <v>1298</v>
      </c>
      <c r="I398" s="8" t="s">
        <v>1316</v>
      </c>
      <c r="J398" s="8" t="s">
        <v>1317</v>
      </c>
      <c r="K398" s="8">
        <v>3135076</v>
      </c>
      <c r="L398" s="8">
        <v>31036</v>
      </c>
      <c r="M398" s="8">
        <v>3106</v>
      </c>
      <c r="N398" s="7" t="s">
        <v>1298</v>
      </c>
      <c r="O398" s="55">
        <v>1.5</v>
      </c>
      <c r="P398" s="40">
        <v>27.262813522355508</v>
      </c>
      <c r="Q398" s="64" t="s">
        <v>2086</v>
      </c>
      <c r="R398" s="19"/>
    </row>
    <row r="399" spans="1:18" x14ac:dyDescent="0.25">
      <c r="A399" s="65" t="s">
        <v>1048</v>
      </c>
      <c r="B399" s="11">
        <v>313510</v>
      </c>
      <c r="C399" s="7" t="s">
        <v>501</v>
      </c>
      <c r="D399" s="7">
        <v>2661</v>
      </c>
      <c r="E399" s="16">
        <v>72961</v>
      </c>
      <c r="F399" s="7" t="s">
        <v>48</v>
      </c>
      <c r="G399" s="8" t="s">
        <v>1450</v>
      </c>
      <c r="H399" s="8" t="s">
        <v>1048</v>
      </c>
      <c r="I399" s="8" t="s">
        <v>1178</v>
      </c>
      <c r="J399" s="8" t="s">
        <v>1457</v>
      </c>
      <c r="K399" s="8">
        <v>3135100</v>
      </c>
      <c r="L399" s="8">
        <v>31052</v>
      </c>
      <c r="M399" s="8">
        <v>3108</v>
      </c>
      <c r="N399" s="7" t="s">
        <v>1972</v>
      </c>
      <c r="O399" s="55">
        <v>48.714285714285715</v>
      </c>
      <c r="P399" s="40">
        <v>66.7675685836073</v>
      </c>
      <c r="Q399" s="64" t="s">
        <v>2085</v>
      </c>
      <c r="R399" s="19"/>
    </row>
    <row r="400" spans="1:18" x14ac:dyDescent="0.25">
      <c r="A400" s="65" t="s">
        <v>1048</v>
      </c>
      <c r="B400" s="11">
        <v>313520</v>
      </c>
      <c r="C400" s="7" t="s">
        <v>129</v>
      </c>
      <c r="D400" s="7">
        <v>751</v>
      </c>
      <c r="E400" s="16">
        <v>68741</v>
      </c>
      <c r="F400" s="7" t="s">
        <v>129</v>
      </c>
      <c r="G400" s="8" t="s">
        <v>1469</v>
      </c>
      <c r="H400" s="8" t="s">
        <v>1048</v>
      </c>
      <c r="I400" s="8" t="s">
        <v>1190</v>
      </c>
      <c r="J400" s="8" t="s">
        <v>1476</v>
      </c>
      <c r="K400" s="8">
        <v>3135209</v>
      </c>
      <c r="L400" s="8">
        <v>31053</v>
      </c>
      <c r="M400" s="8">
        <v>3108</v>
      </c>
      <c r="N400" s="7" t="s">
        <v>1970</v>
      </c>
      <c r="O400" s="55">
        <v>72.428571428571431</v>
      </c>
      <c r="P400" s="40">
        <v>105.364442514033</v>
      </c>
      <c r="Q400" s="64" t="s">
        <v>2085</v>
      </c>
      <c r="R400" s="19"/>
    </row>
    <row r="401" spans="1:18" x14ac:dyDescent="0.25">
      <c r="A401" s="65" t="s">
        <v>1060</v>
      </c>
      <c r="B401" s="11">
        <v>313530</v>
      </c>
      <c r="C401" s="7" t="s">
        <v>148</v>
      </c>
      <c r="D401" s="7">
        <v>136</v>
      </c>
      <c r="E401" s="16">
        <v>4325</v>
      </c>
      <c r="F401" s="7" t="s">
        <v>55</v>
      </c>
      <c r="G401" s="17" t="s">
        <v>1504</v>
      </c>
      <c r="H401" s="8" t="s">
        <v>1060</v>
      </c>
      <c r="I401" s="8" t="s">
        <v>1506</v>
      </c>
      <c r="J401" s="8" t="s">
        <v>1030</v>
      </c>
      <c r="K401" s="8">
        <v>3135308</v>
      </c>
      <c r="L401" s="8">
        <v>31087</v>
      </c>
      <c r="M401" s="8">
        <v>3105</v>
      </c>
      <c r="N401" s="7" t="s">
        <v>1962</v>
      </c>
      <c r="O401" s="55">
        <v>7.0714285714285712</v>
      </c>
      <c r="P401" s="40">
        <v>163.50123864574732</v>
      </c>
      <c r="Q401" s="64" t="s">
        <v>2085</v>
      </c>
      <c r="R401" s="19"/>
    </row>
    <row r="402" spans="1:18" x14ac:dyDescent="0.25">
      <c r="A402" s="65" t="s">
        <v>1048</v>
      </c>
      <c r="B402" s="11">
        <v>313535</v>
      </c>
      <c r="C402" s="7" t="s">
        <v>141</v>
      </c>
      <c r="D402" s="7">
        <v>109</v>
      </c>
      <c r="E402" s="16">
        <v>8734</v>
      </c>
      <c r="F402" s="7" t="s">
        <v>129</v>
      </c>
      <c r="G402" s="17" t="s">
        <v>1075</v>
      </c>
      <c r="H402" s="8" t="s">
        <v>1048</v>
      </c>
      <c r="I402" s="8" t="s">
        <v>1045</v>
      </c>
      <c r="J402" s="8" t="s">
        <v>1083</v>
      </c>
      <c r="K402" s="8">
        <v>3135357</v>
      </c>
      <c r="L402" s="8">
        <v>31049</v>
      </c>
      <c r="M402" s="8">
        <v>3108</v>
      </c>
      <c r="N402" s="7" t="s">
        <v>1970</v>
      </c>
      <c r="O402" s="55">
        <v>2.1428571428571428</v>
      </c>
      <c r="P402" s="40">
        <v>24.534659295364584</v>
      </c>
      <c r="Q402" s="64" t="s">
        <v>2086</v>
      </c>
      <c r="R402" s="19"/>
    </row>
    <row r="403" spans="1:18" x14ac:dyDescent="0.25">
      <c r="A403" s="65" t="s">
        <v>977</v>
      </c>
      <c r="B403" s="11">
        <v>313540</v>
      </c>
      <c r="C403" s="7" t="s">
        <v>220</v>
      </c>
      <c r="D403" s="7">
        <v>99</v>
      </c>
      <c r="E403" s="16">
        <v>5222</v>
      </c>
      <c r="F403" s="7" t="s">
        <v>22</v>
      </c>
      <c r="G403" s="8" t="s">
        <v>1163</v>
      </c>
      <c r="H403" s="8" t="s">
        <v>977</v>
      </c>
      <c r="I403" s="8" t="s">
        <v>1168</v>
      </c>
      <c r="J403" s="8" t="s">
        <v>1169</v>
      </c>
      <c r="K403" s="8">
        <v>3135407</v>
      </c>
      <c r="L403" s="8">
        <v>31078</v>
      </c>
      <c r="M403" s="8">
        <v>3102</v>
      </c>
      <c r="N403" s="7" t="s">
        <v>1971</v>
      </c>
      <c r="O403" s="55">
        <v>2.5714285714285716</v>
      </c>
      <c r="P403" s="40">
        <v>49.242216994036227</v>
      </c>
      <c r="Q403" s="64" t="s">
        <v>2086</v>
      </c>
      <c r="R403" s="19"/>
    </row>
    <row r="404" spans="1:18" x14ac:dyDescent="0.25">
      <c r="A404" s="65" t="s">
        <v>948</v>
      </c>
      <c r="B404" s="11">
        <v>313545</v>
      </c>
      <c r="C404" s="7" t="s">
        <v>332</v>
      </c>
      <c r="D404" s="7">
        <v>53</v>
      </c>
      <c r="E404" s="16">
        <v>7696</v>
      </c>
      <c r="F404" s="7" t="s">
        <v>503</v>
      </c>
      <c r="G404" s="8" t="s">
        <v>947</v>
      </c>
      <c r="H404" s="8" t="s">
        <v>948</v>
      </c>
      <c r="I404" s="8" t="s">
        <v>956</v>
      </c>
      <c r="J404" s="8" t="s">
        <v>865</v>
      </c>
      <c r="K404" s="8">
        <v>3135456</v>
      </c>
      <c r="L404" s="8">
        <v>31064</v>
      </c>
      <c r="M404" s="8">
        <v>3104</v>
      </c>
      <c r="N404" s="7" t="s">
        <v>948</v>
      </c>
      <c r="O404" s="55">
        <v>2.7142857142857144</v>
      </c>
      <c r="P404" s="40">
        <v>35.268785268785265</v>
      </c>
      <c r="Q404" s="64" t="s">
        <v>2086</v>
      </c>
      <c r="R404" s="19"/>
    </row>
    <row r="405" spans="1:18" x14ac:dyDescent="0.25">
      <c r="A405" s="65" t="s">
        <v>1551</v>
      </c>
      <c r="B405" s="11">
        <v>313550</v>
      </c>
      <c r="C405" s="7" t="s">
        <v>646</v>
      </c>
      <c r="D405" s="7">
        <v>222</v>
      </c>
      <c r="E405" s="16">
        <v>12644</v>
      </c>
      <c r="F405" s="7" t="s">
        <v>32</v>
      </c>
      <c r="G405" s="8" t="s">
        <v>1696</v>
      </c>
      <c r="H405" s="8" t="s">
        <v>1551</v>
      </c>
      <c r="I405" s="8" t="s">
        <v>1702</v>
      </c>
      <c r="J405" s="8" t="s">
        <v>1703</v>
      </c>
      <c r="K405" s="8">
        <v>3135506</v>
      </c>
      <c r="L405" s="8">
        <v>31060</v>
      </c>
      <c r="M405" s="8">
        <v>3110</v>
      </c>
      <c r="N405" s="7" t="s">
        <v>1696</v>
      </c>
      <c r="O405" s="55">
        <v>12.714285714285714</v>
      </c>
      <c r="P405" s="40">
        <v>100.55588195417363</v>
      </c>
      <c r="Q405" s="64" t="s">
        <v>2085</v>
      </c>
      <c r="R405" s="19"/>
    </row>
    <row r="406" spans="1:18" x14ac:dyDescent="0.25">
      <c r="A406" s="65" t="s">
        <v>1048</v>
      </c>
      <c r="B406" s="11">
        <v>313560</v>
      </c>
      <c r="C406" s="7" t="s">
        <v>536</v>
      </c>
      <c r="D406" s="7">
        <v>103</v>
      </c>
      <c r="E406" s="16">
        <v>7696</v>
      </c>
      <c r="F406" s="7" t="s">
        <v>48</v>
      </c>
      <c r="G406" s="8" t="s">
        <v>1189</v>
      </c>
      <c r="H406" s="8" t="s">
        <v>1048</v>
      </c>
      <c r="I406" s="8" t="s">
        <v>1192</v>
      </c>
      <c r="J406" s="8" t="s">
        <v>869</v>
      </c>
      <c r="K406" s="8">
        <v>3135605</v>
      </c>
      <c r="L406" s="8">
        <v>31050</v>
      </c>
      <c r="M406" s="8">
        <v>3108</v>
      </c>
      <c r="N406" s="7" t="s">
        <v>1969</v>
      </c>
      <c r="O406" s="55">
        <v>0.7142857142857143</v>
      </c>
      <c r="P406" s="40">
        <v>9.2812592812592829</v>
      </c>
      <c r="Q406" s="64" t="s">
        <v>2086</v>
      </c>
      <c r="R406" s="19"/>
    </row>
    <row r="407" spans="1:18" x14ac:dyDescent="0.25">
      <c r="A407" s="65" t="s">
        <v>1004</v>
      </c>
      <c r="B407" s="11">
        <v>313570</v>
      </c>
      <c r="C407" s="7" t="s">
        <v>428</v>
      </c>
      <c r="D407" s="7">
        <v>174</v>
      </c>
      <c r="E407" s="16">
        <v>5282</v>
      </c>
      <c r="F407" s="7" t="s">
        <v>11</v>
      </c>
      <c r="G407" s="8" t="s">
        <v>1823</v>
      </c>
      <c r="H407" s="8" t="s">
        <v>1004</v>
      </c>
      <c r="I407" s="8" t="s">
        <v>1007</v>
      </c>
      <c r="J407" s="8" t="s">
        <v>1328</v>
      </c>
      <c r="K407" s="8">
        <v>3135704</v>
      </c>
      <c r="L407" s="8">
        <v>31024</v>
      </c>
      <c r="M407" s="8">
        <v>3103</v>
      </c>
      <c r="N407" s="7" t="s">
        <v>1823</v>
      </c>
      <c r="O407" s="55">
        <v>6.3571428571428568</v>
      </c>
      <c r="P407" s="40">
        <v>120.35484394439335</v>
      </c>
      <c r="Q407" s="64" t="s">
        <v>2085</v>
      </c>
      <c r="R407" s="19"/>
    </row>
    <row r="408" spans="1:18" x14ac:dyDescent="0.25">
      <c r="A408" s="65" t="s">
        <v>863</v>
      </c>
      <c r="B408" s="7">
        <v>313580</v>
      </c>
      <c r="C408" s="7" t="s">
        <v>564</v>
      </c>
      <c r="D408" s="7">
        <v>872</v>
      </c>
      <c r="E408" s="16">
        <v>25867</v>
      </c>
      <c r="F408" s="7" t="s">
        <v>627</v>
      </c>
      <c r="G408" s="8" t="s">
        <v>922</v>
      </c>
      <c r="H408" s="8" t="s">
        <v>863</v>
      </c>
      <c r="I408" s="8">
        <v>-41</v>
      </c>
      <c r="J408" s="8" t="s">
        <v>931</v>
      </c>
      <c r="K408" s="8">
        <v>3135803</v>
      </c>
      <c r="L408" s="8">
        <v>31094</v>
      </c>
      <c r="M408" s="8">
        <v>3111</v>
      </c>
      <c r="N408" s="7" t="s">
        <v>863</v>
      </c>
      <c r="O408" s="55">
        <v>104.14285714285714</v>
      </c>
      <c r="P408" s="40">
        <v>402.60895017921348</v>
      </c>
      <c r="Q408" s="64" t="s">
        <v>2085</v>
      </c>
      <c r="R408" s="19"/>
    </row>
    <row r="409" spans="1:18" x14ac:dyDescent="0.25">
      <c r="A409" s="65" t="s">
        <v>892</v>
      </c>
      <c r="B409" s="11">
        <v>313590</v>
      </c>
      <c r="C409" s="7" t="s">
        <v>592</v>
      </c>
      <c r="D409" s="7">
        <v>142</v>
      </c>
      <c r="E409" s="16">
        <v>4863</v>
      </c>
      <c r="F409" s="7" t="s">
        <v>56</v>
      </c>
      <c r="G409" s="8" t="s">
        <v>1794</v>
      </c>
      <c r="H409" s="8" t="s">
        <v>892</v>
      </c>
      <c r="I409" s="8" t="s">
        <v>1510</v>
      </c>
      <c r="J409" s="8" t="s">
        <v>1802</v>
      </c>
      <c r="K409" s="8">
        <v>3135902</v>
      </c>
      <c r="L409" s="8">
        <v>31008</v>
      </c>
      <c r="M409" s="8">
        <v>3101</v>
      </c>
      <c r="N409" s="7" t="s">
        <v>1947</v>
      </c>
      <c r="O409" s="55">
        <v>2.9285714285714284</v>
      </c>
      <c r="P409" s="40">
        <v>60.221497605828262</v>
      </c>
      <c r="Q409" s="64" t="s">
        <v>2085</v>
      </c>
      <c r="R409" s="19"/>
    </row>
    <row r="410" spans="1:18" x14ac:dyDescent="0.25">
      <c r="A410" s="65" t="s">
        <v>863</v>
      </c>
      <c r="B410" s="7">
        <v>313600</v>
      </c>
      <c r="C410" s="7" t="s">
        <v>405</v>
      </c>
      <c r="D410" s="7">
        <v>352</v>
      </c>
      <c r="E410" s="16">
        <v>15725</v>
      </c>
      <c r="F410" s="7" t="s">
        <v>627</v>
      </c>
      <c r="G410" s="8" t="s">
        <v>922</v>
      </c>
      <c r="H410" s="8" t="s">
        <v>863</v>
      </c>
      <c r="I410" s="8" t="s">
        <v>932</v>
      </c>
      <c r="J410" s="8" t="s">
        <v>933</v>
      </c>
      <c r="K410" s="8">
        <v>3136009</v>
      </c>
      <c r="L410" s="8">
        <v>31094</v>
      </c>
      <c r="M410" s="8">
        <v>3111</v>
      </c>
      <c r="N410" s="7" t="s">
        <v>863</v>
      </c>
      <c r="O410" s="55">
        <v>5.7857142857142856</v>
      </c>
      <c r="P410" s="40">
        <v>36.793095616625024</v>
      </c>
      <c r="Q410" s="64" t="s">
        <v>2086</v>
      </c>
      <c r="R410" s="19"/>
    </row>
    <row r="411" spans="1:18" x14ac:dyDescent="0.25">
      <c r="A411" s="65" t="s">
        <v>1132</v>
      </c>
      <c r="B411" s="11">
        <v>313610</v>
      </c>
      <c r="C411" s="7" t="s">
        <v>291</v>
      </c>
      <c r="D411" s="7">
        <v>197</v>
      </c>
      <c r="E411" s="16">
        <v>4755</v>
      </c>
      <c r="F411" s="7" t="s">
        <v>6</v>
      </c>
      <c r="G411" s="8" t="s">
        <v>1361</v>
      </c>
      <c r="H411" s="8" t="s">
        <v>1132</v>
      </c>
      <c r="I411" s="8" t="s">
        <v>1370</v>
      </c>
      <c r="J411" s="8" t="s">
        <v>1315</v>
      </c>
      <c r="K411" s="8">
        <v>3136108</v>
      </c>
      <c r="L411" s="8">
        <v>31037</v>
      </c>
      <c r="M411" s="8">
        <v>3114</v>
      </c>
      <c r="N411" s="7" t="s">
        <v>1361</v>
      </c>
      <c r="O411" s="55">
        <v>4.0714285714285712</v>
      </c>
      <c r="P411" s="40">
        <v>85.624155024785935</v>
      </c>
      <c r="Q411" s="64" t="s">
        <v>2085</v>
      </c>
      <c r="R411" s="19"/>
    </row>
    <row r="412" spans="1:18" x14ac:dyDescent="0.25">
      <c r="A412" s="65" t="s">
        <v>1004</v>
      </c>
      <c r="B412" s="11">
        <v>313620</v>
      </c>
      <c r="C412" s="7" t="s">
        <v>65</v>
      </c>
      <c r="D412" s="7">
        <v>4030</v>
      </c>
      <c r="E412" s="16">
        <v>80073</v>
      </c>
      <c r="F412" s="7" t="s">
        <v>40</v>
      </c>
      <c r="G412" s="8" t="s">
        <v>1479</v>
      </c>
      <c r="H412" s="8" t="s">
        <v>1004</v>
      </c>
      <c r="I412" s="8" t="s">
        <v>1385</v>
      </c>
      <c r="J412" s="8" t="s">
        <v>1006</v>
      </c>
      <c r="K412" s="8">
        <v>3136207</v>
      </c>
      <c r="L412" s="8">
        <v>31023</v>
      </c>
      <c r="M412" s="8">
        <v>3103</v>
      </c>
      <c r="N412" s="7" t="s">
        <v>1941</v>
      </c>
      <c r="O412" s="55">
        <v>54.285714285714285</v>
      </c>
      <c r="P412" s="40">
        <v>67.795279664449041</v>
      </c>
      <c r="Q412" s="64" t="s">
        <v>2085</v>
      </c>
      <c r="R412" s="19"/>
    </row>
    <row r="413" spans="1:18" x14ac:dyDescent="0.25">
      <c r="A413" s="65" t="s">
        <v>1483</v>
      </c>
      <c r="B413" s="11">
        <v>313630</v>
      </c>
      <c r="C413" s="7" t="s">
        <v>243</v>
      </c>
      <c r="D413" s="7">
        <v>2085</v>
      </c>
      <c r="E413" s="16">
        <v>49745</v>
      </c>
      <c r="F413" s="7" t="s">
        <v>61</v>
      </c>
      <c r="G413" s="8" t="s">
        <v>1482</v>
      </c>
      <c r="H413" s="8" t="s">
        <v>1483</v>
      </c>
      <c r="I413" s="8" t="s">
        <v>962</v>
      </c>
      <c r="J413" s="8" t="s">
        <v>1484</v>
      </c>
      <c r="K413" s="8">
        <v>3136306</v>
      </c>
      <c r="L413" s="8">
        <v>31077</v>
      </c>
      <c r="M413" s="8">
        <v>3109</v>
      </c>
      <c r="N413" s="7" t="s">
        <v>1967</v>
      </c>
      <c r="O413" s="55">
        <v>85.785714285714292</v>
      </c>
      <c r="P413" s="40">
        <v>172.4509283057881</v>
      </c>
      <c r="Q413" s="64" t="s">
        <v>2085</v>
      </c>
      <c r="R413" s="19"/>
    </row>
    <row r="414" spans="1:18" x14ac:dyDescent="0.25">
      <c r="A414" s="65" t="s">
        <v>1048</v>
      </c>
      <c r="B414" s="11">
        <v>313640</v>
      </c>
      <c r="C414" s="7" t="s">
        <v>504</v>
      </c>
      <c r="D414" s="7">
        <v>83</v>
      </c>
      <c r="E414" s="16">
        <v>4779</v>
      </c>
      <c r="F414" s="7" t="s">
        <v>48</v>
      </c>
      <c r="G414" s="8" t="s">
        <v>1047</v>
      </c>
      <c r="H414" s="8" t="s">
        <v>1048</v>
      </c>
      <c r="I414" s="8" t="s">
        <v>1054</v>
      </c>
      <c r="J414" s="8" t="s">
        <v>1055</v>
      </c>
      <c r="K414" s="8">
        <v>3136405</v>
      </c>
      <c r="L414" s="8">
        <v>31083</v>
      </c>
      <c r="M414" s="8">
        <v>3108</v>
      </c>
      <c r="N414" s="7" t="s">
        <v>1969</v>
      </c>
      <c r="O414" s="55">
        <v>4.5714285714285712</v>
      </c>
      <c r="P414" s="40">
        <v>95.656592831734059</v>
      </c>
      <c r="Q414" s="64" t="s">
        <v>2085</v>
      </c>
      <c r="R414" s="19"/>
    </row>
    <row r="415" spans="1:18" x14ac:dyDescent="0.25">
      <c r="A415" s="65" t="s">
        <v>863</v>
      </c>
      <c r="B415" s="7">
        <v>313650</v>
      </c>
      <c r="C415" s="7" t="s">
        <v>516</v>
      </c>
      <c r="D415" s="7">
        <v>603</v>
      </c>
      <c r="E415" s="16">
        <v>10859</v>
      </c>
      <c r="F415" s="7" t="s">
        <v>627</v>
      </c>
      <c r="G415" s="8" t="s">
        <v>922</v>
      </c>
      <c r="H415" s="8" t="s">
        <v>863</v>
      </c>
      <c r="I415" s="8" t="s">
        <v>934</v>
      </c>
      <c r="J415" s="8" t="s">
        <v>935</v>
      </c>
      <c r="K415" s="8">
        <v>3136504</v>
      </c>
      <c r="L415" s="8">
        <v>31094</v>
      </c>
      <c r="M415" s="8">
        <v>3111</v>
      </c>
      <c r="N415" s="7" t="s">
        <v>863</v>
      </c>
      <c r="O415" s="55">
        <v>23.428571428571427</v>
      </c>
      <c r="P415" s="40">
        <v>215.7525686395748</v>
      </c>
      <c r="Q415" s="64" t="s">
        <v>2085</v>
      </c>
      <c r="R415" s="19"/>
    </row>
    <row r="416" spans="1:18" x14ac:dyDescent="0.25">
      <c r="A416" s="65" t="s">
        <v>948</v>
      </c>
      <c r="B416" s="11">
        <v>313652</v>
      </c>
      <c r="C416" s="7" t="s">
        <v>468</v>
      </c>
      <c r="D416" s="7">
        <v>24</v>
      </c>
      <c r="E416" s="16">
        <v>4591</v>
      </c>
      <c r="F416" s="7" t="s">
        <v>503</v>
      </c>
      <c r="G416" s="17" t="s">
        <v>1869</v>
      </c>
      <c r="H416" s="8" t="s">
        <v>948</v>
      </c>
      <c r="I416" s="8" t="s">
        <v>1371</v>
      </c>
      <c r="J416" s="8" t="s">
        <v>1872</v>
      </c>
      <c r="K416" s="8">
        <v>3136520</v>
      </c>
      <c r="L416" s="8">
        <v>31027</v>
      </c>
      <c r="M416" s="8">
        <v>3104</v>
      </c>
      <c r="N416" s="7" t="s">
        <v>948</v>
      </c>
      <c r="O416" s="55">
        <v>0</v>
      </c>
      <c r="P416" s="40">
        <v>0</v>
      </c>
      <c r="Q416" s="64" t="s">
        <v>2086</v>
      </c>
      <c r="R416" s="19"/>
    </row>
    <row r="417" spans="1:18" x14ac:dyDescent="0.25">
      <c r="A417" s="65" t="s">
        <v>1298</v>
      </c>
      <c r="B417" s="7">
        <v>313655</v>
      </c>
      <c r="C417" s="7" t="s">
        <v>393</v>
      </c>
      <c r="D417" s="7">
        <v>135</v>
      </c>
      <c r="E417" s="16">
        <v>5085</v>
      </c>
      <c r="F417" s="7" t="s">
        <v>7</v>
      </c>
      <c r="G417" s="8" t="s">
        <v>1757</v>
      </c>
      <c r="H417" s="8" t="s">
        <v>1298</v>
      </c>
      <c r="I417" s="8" t="s">
        <v>1760</v>
      </c>
      <c r="J417" s="8" t="s">
        <v>1761</v>
      </c>
      <c r="K417" s="8">
        <v>3136553</v>
      </c>
      <c r="L417" s="8">
        <v>31081</v>
      </c>
      <c r="M417" s="8">
        <v>3106</v>
      </c>
      <c r="N417" s="7" t="s">
        <v>1298</v>
      </c>
      <c r="O417" s="55">
        <v>3.2857142857142856</v>
      </c>
      <c r="P417" s="40">
        <v>64.615816828206206</v>
      </c>
      <c r="Q417" s="64" t="s">
        <v>2085</v>
      </c>
      <c r="R417" s="19"/>
    </row>
    <row r="418" spans="1:18" x14ac:dyDescent="0.25">
      <c r="A418" s="65" t="s">
        <v>1048</v>
      </c>
      <c r="B418" s="11">
        <v>313657</v>
      </c>
      <c r="C418" s="7" t="s">
        <v>445</v>
      </c>
      <c r="D418" s="7">
        <v>359</v>
      </c>
      <c r="E418" s="16">
        <v>4955</v>
      </c>
      <c r="F418" s="7" t="s">
        <v>48</v>
      </c>
      <c r="G418" s="8" t="s">
        <v>1272</v>
      </c>
      <c r="H418" s="8" t="s">
        <v>1048</v>
      </c>
      <c r="I418" s="8" t="s">
        <v>1281</v>
      </c>
      <c r="J418" s="8" t="s">
        <v>1195</v>
      </c>
      <c r="K418" s="8">
        <v>3136579</v>
      </c>
      <c r="L418" s="8">
        <v>31051</v>
      </c>
      <c r="M418" s="8">
        <v>3108</v>
      </c>
      <c r="N418" s="7" t="s">
        <v>1969</v>
      </c>
      <c r="O418" s="55">
        <v>15.285714285714286</v>
      </c>
      <c r="P418" s="40">
        <v>308.49070203257895</v>
      </c>
      <c r="Q418" s="64" t="s">
        <v>2085</v>
      </c>
      <c r="R418" s="19"/>
    </row>
    <row r="419" spans="1:18" x14ac:dyDescent="0.25">
      <c r="A419" s="65" t="s">
        <v>1004</v>
      </c>
      <c r="B419" s="11">
        <v>313660</v>
      </c>
      <c r="C419" s="7" t="s">
        <v>63</v>
      </c>
      <c r="D419" s="7">
        <v>101</v>
      </c>
      <c r="E419" s="16">
        <v>5822</v>
      </c>
      <c r="F419" s="7" t="s">
        <v>0</v>
      </c>
      <c r="G419" s="8" t="s">
        <v>1003</v>
      </c>
      <c r="H419" s="8" t="s">
        <v>1004</v>
      </c>
      <c r="I419" s="8" t="s">
        <v>1002</v>
      </c>
      <c r="J419" s="8" t="s">
        <v>963</v>
      </c>
      <c r="K419" s="8">
        <v>3136603</v>
      </c>
      <c r="L419" s="8">
        <v>31016</v>
      </c>
      <c r="M419" s="8">
        <v>3103</v>
      </c>
      <c r="N419" s="7" t="s">
        <v>1968</v>
      </c>
      <c r="O419" s="55">
        <v>2.7142857142857144</v>
      </c>
      <c r="P419" s="40">
        <v>46.62119055798204</v>
      </c>
      <c r="Q419" s="64" t="s">
        <v>2086</v>
      </c>
      <c r="R419" s="19"/>
    </row>
    <row r="420" spans="1:18" x14ac:dyDescent="0.25">
      <c r="A420" s="65" t="s">
        <v>1004</v>
      </c>
      <c r="B420" s="11">
        <v>313665</v>
      </c>
      <c r="C420" s="7" t="s">
        <v>154</v>
      </c>
      <c r="D420" s="7">
        <v>1361</v>
      </c>
      <c r="E420" s="16">
        <v>27428</v>
      </c>
      <c r="F420" s="7" t="s">
        <v>0</v>
      </c>
      <c r="G420" s="8" t="s">
        <v>1025</v>
      </c>
      <c r="H420" s="8" t="s">
        <v>1004</v>
      </c>
      <c r="I420" s="8" t="s">
        <v>1037</v>
      </c>
      <c r="J420" s="8" t="s">
        <v>1038</v>
      </c>
      <c r="K420" s="8">
        <v>3136652</v>
      </c>
      <c r="L420" s="8">
        <v>31017</v>
      </c>
      <c r="M420" s="8">
        <v>3103</v>
      </c>
      <c r="N420" s="7" t="s">
        <v>1025</v>
      </c>
      <c r="O420" s="55">
        <v>44.928571428571431</v>
      </c>
      <c r="P420" s="40">
        <v>163.80549594783224</v>
      </c>
      <c r="Q420" s="64" t="s">
        <v>2085</v>
      </c>
      <c r="R420" s="19"/>
    </row>
    <row r="421" spans="1:18" x14ac:dyDescent="0.25">
      <c r="A421" s="65" t="s">
        <v>880</v>
      </c>
      <c r="B421" s="7">
        <v>313670</v>
      </c>
      <c r="C421" s="7" t="s">
        <v>8</v>
      </c>
      <c r="D421" s="7">
        <v>19020</v>
      </c>
      <c r="E421" s="16">
        <v>566081</v>
      </c>
      <c r="F421" s="7" t="s">
        <v>8</v>
      </c>
      <c r="G421" s="8" t="s">
        <v>1487</v>
      </c>
      <c r="H421" s="8" t="s">
        <v>880</v>
      </c>
      <c r="I421" s="8" t="s">
        <v>1495</v>
      </c>
      <c r="J421" s="8" t="s">
        <v>1496</v>
      </c>
      <c r="K421" s="8">
        <v>3136702</v>
      </c>
      <c r="L421" s="8">
        <v>31097</v>
      </c>
      <c r="M421" s="8">
        <v>3107</v>
      </c>
      <c r="N421" s="7" t="s">
        <v>1966</v>
      </c>
      <c r="O421" s="55">
        <v>237.21428571428572</v>
      </c>
      <c r="P421" s="40">
        <v>41.904654230452131</v>
      </c>
      <c r="Q421" s="64" t="s">
        <v>2085</v>
      </c>
      <c r="R421" s="19"/>
    </row>
    <row r="422" spans="1:18" x14ac:dyDescent="0.25">
      <c r="A422" s="65" t="s">
        <v>1048</v>
      </c>
      <c r="B422" s="11">
        <v>313680</v>
      </c>
      <c r="C422" s="7" t="s">
        <v>763</v>
      </c>
      <c r="D422" s="7">
        <v>85</v>
      </c>
      <c r="E422" s="16">
        <v>4347</v>
      </c>
      <c r="F422" s="7" t="s">
        <v>48</v>
      </c>
      <c r="G422" s="8" t="s">
        <v>1580</v>
      </c>
      <c r="H422" s="8" t="s">
        <v>1048</v>
      </c>
      <c r="I422" s="8" t="s">
        <v>1002</v>
      </c>
      <c r="J422" s="8" t="s">
        <v>1581</v>
      </c>
      <c r="K422" s="8">
        <v>3136801</v>
      </c>
      <c r="L422" s="8">
        <v>31084</v>
      </c>
      <c r="M422" s="8">
        <v>3108</v>
      </c>
      <c r="N422" s="7" t="s">
        <v>1969</v>
      </c>
      <c r="O422" s="55">
        <v>21.357142857142858</v>
      </c>
      <c r="P422" s="40">
        <v>491.30763416477708</v>
      </c>
      <c r="Q422" s="64" t="s">
        <v>2085</v>
      </c>
      <c r="R422" s="19"/>
    </row>
    <row r="423" spans="1:18" x14ac:dyDescent="0.25">
      <c r="A423" s="65" t="s">
        <v>892</v>
      </c>
      <c r="B423" s="11">
        <v>313690</v>
      </c>
      <c r="C423" s="7" t="s">
        <v>353</v>
      </c>
      <c r="D423" s="7">
        <v>651</v>
      </c>
      <c r="E423" s="16">
        <v>10286</v>
      </c>
      <c r="F423" s="7" t="s">
        <v>53</v>
      </c>
      <c r="G423" s="8" t="s">
        <v>1346</v>
      </c>
      <c r="H423" s="8" t="s">
        <v>892</v>
      </c>
      <c r="I423" s="8" t="s">
        <v>1353</v>
      </c>
      <c r="J423" s="8" t="s">
        <v>1354</v>
      </c>
      <c r="K423" s="8">
        <v>3136900</v>
      </c>
      <c r="L423" s="8">
        <v>31002</v>
      </c>
      <c r="M423" s="8">
        <v>3101</v>
      </c>
      <c r="N423" s="7" t="s">
        <v>1938</v>
      </c>
      <c r="O423" s="55">
        <v>4.4285714285714288</v>
      </c>
      <c r="P423" s="40">
        <v>43.054359601122194</v>
      </c>
      <c r="Q423" s="64" t="s">
        <v>2086</v>
      </c>
      <c r="R423" s="19"/>
    </row>
    <row r="424" spans="1:18" x14ac:dyDescent="0.25">
      <c r="A424" s="65" t="s">
        <v>1048</v>
      </c>
      <c r="B424" s="11">
        <v>313695</v>
      </c>
      <c r="C424" s="7" t="s">
        <v>644</v>
      </c>
      <c r="D424" s="7">
        <v>178</v>
      </c>
      <c r="E424" s="16">
        <v>5845</v>
      </c>
      <c r="F424" s="7" t="s">
        <v>129</v>
      </c>
      <c r="G424" s="8" t="s">
        <v>1543</v>
      </c>
      <c r="H424" s="8" t="s">
        <v>1048</v>
      </c>
      <c r="I424" s="8" t="s">
        <v>1079</v>
      </c>
      <c r="J424" s="8" t="s">
        <v>1544</v>
      </c>
      <c r="K424" s="8">
        <v>3136959</v>
      </c>
      <c r="L424" s="8">
        <v>31076</v>
      </c>
      <c r="M424" s="8">
        <v>3108</v>
      </c>
      <c r="N424" s="7" t="s">
        <v>1972</v>
      </c>
      <c r="O424" s="55">
        <v>6.4285714285714288</v>
      </c>
      <c r="P424" s="40">
        <v>109.98411340584137</v>
      </c>
      <c r="Q424" s="64" t="s">
        <v>2085</v>
      </c>
      <c r="R424" s="19"/>
    </row>
    <row r="425" spans="1:18" x14ac:dyDescent="0.25">
      <c r="A425" s="65" t="s">
        <v>863</v>
      </c>
      <c r="B425" s="11">
        <v>313700</v>
      </c>
      <c r="C425" s="7" t="s">
        <v>373</v>
      </c>
      <c r="D425" s="7">
        <v>245</v>
      </c>
      <c r="E425" s="16">
        <v>18446</v>
      </c>
      <c r="F425" s="7" t="s">
        <v>112</v>
      </c>
      <c r="G425" s="8" t="s">
        <v>1845</v>
      </c>
      <c r="H425" s="8" t="s">
        <v>863</v>
      </c>
      <c r="I425" s="8" t="s">
        <v>1851</v>
      </c>
      <c r="J425" s="8" t="s">
        <v>1852</v>
      </c>
      <c r="K425" s="8">
        <v>3137007</v>
      </c>
      <c r="L425" s="8">
        <v>31099</v>
      </c>
      <c r="M425" s="8">
        <v>3111</v>
      </c>
      <c r="N425" s="7" t="s">
        <v>863</v>
      </c>
      <c r="O425" s="55">
        <v>0</v>
      </c>
      <c r="P425" s="40">
        <v>0</v>
      </c>
      <c r="Q425" s="64" t="s">
        <v>2086</v>
      </c>
      <c r="R425" s="19"/>
    </row>
    <row r="426" spans="1:18" x14ac:dyDescent="0.25">
      <c r="A426" s="65" t="s">
        <v>1483</v>
      </c>
      <c r="B426" s="11">
        <v>313710</v>
      </c>
      <c r="C426" s="7" t="s">
        <v>530</v>
      </c>
      <c r="D426" s="7">
        <v>258</v>
      </c>
      <c r="E426" s="16">
        <v>7791</v>
      </c>
      <c r="F426" s="7" t="s">
        <v>61</v>
      </c>
      <c r="G426" s="8" t="s">
        <v>1628</v>
      </c>
      <c r="H426" s="8" t="s">
        <v>1483</v>
      </c>
      <c r="I426" s="8" t="s">
        <v>1349</v>
      </c>
      <c r="J426" s="8" t="s">
        <v>1635</v>
      </c>
      <c r="K426" s="8">
        <v>3137106</v>
      </c>
      <c r="L426" s="8">
        <v>31057</v>
      </c>
      <c r="M426" s="8">
        <v>3109</v>
      </c>
      <c r="N426" s="7" t="s">
        <v>1967</v>
      </c>
      <c r="O426" s="55">
        <v>23.428571428571427</v>
      </c>
      <c r="P426" s="40">
        <v>300.71327722463644</v>
      </c>
      <c r="Q426" s="64" t="s">
        <v>2085</v>
      </c>
      <c r="R426" s="19"/>
    </row>
    <row r="427" spans="1:18" x14ac:dyDescent="0.25">
      <c r="A427" s="65" t="s">
        <v>1060</v>
      </c>
      <c r="B427" s="11">
        <v>313720</v>
      </c>
      <c r="C427" s="7" t="s">
        <v>15</v>
      </c>
      <c r="D427" s="7">
        <v>2223</v>
      </c>
      <c r="E427" s="16">
        <v>51534</v>
      </c>
      <c r="F427" s="7" t="s">
        <v>55</v>
      </c>
      <c r="G427" s="17" t="s">
        <v>1504</v>
      </c>
      <c r="H427" s="8" t="s">
        <v>1060</v>
      </c>
      <c r="I427" s="8" t="s">
        <v>1507</v>
      </c>
      <c r="J427" s="8" t="s">
        <v>1187</v>
      </c>
      <c r="K427" s="8">
        <v>3137205</v>
      </c>
      <c r="L427" s="8">
        <v>31087</v>
      </c>
      <c r="M427" s="8">
        <v>3105</v>
      </c>
      <c r="N427" s="7" t="s">
        <v>1962</v>
      </c>
      <c r="O427" s="55">
        <v>95.285714285714292</v>
      </c>
      <c r="P427" s="40">
        <v>184.89873537026872</v>
      </c>
      <c r="Q427" s="64" t="s">
        <v>2085</v>
      </c>
      <c r="R427" s="19"/>
    </row>
    <row r="428" spans="1:18" x14ac:dyDescent="0.25">
      <c r="A428" s="65" t="s">
        <v>1048</v>
      </c>
      <c r="B428" s="11">
        <v>313730</v>
      </c>
      <c r="C428" s="7" t="s">
        <v>448</v>
      </c>
      <c r="D428" s="7">
        <v>32</v>
      </c>
      <c r="E428" s="16">
        <v>4219</v>
      </c>
      <c r="F428" s="7" t="s">
        <v>48</v>
      </c>
      <c r="G428" s="8" t="s">
        <v>1189</v>
      </c>
      <c r="H428" s="8" t="s">
        <v>1048</v>
      </c>
      <c r="I428" s="8" t="s">
        <v>1084</v>
      </c>
      <c r="J428" s="8" t="s">
        <v>877</v>
      </c>
      <c r="K428" s="8">
        <v>3137304</v>
      </c>
      <c r="L428" s="8">
        <v>31050</v>
      </c>
      <c r="M428" s="8">
        <v>3108</v>
      </c>
      <c r="N428" s="7" t="s">
        <v>1969</v>
      </c>
      <c r="O428" s="55">
        <v>1</v>
      </c>
      <c r="P428" s="40">
        <v>23.702299123014932</v>
      </c>
      <c r="Q428" s="64" t="s">
        <v>2086</v>
      </c>
      <c r="R428" s="19"/>
    </row>
    <row r="429" spans="1:18" x14ac:dyDescent="0.25">
      <c r="A429" s="65" t="s">
        <v>977</v>
      </c>
      <c r="B429" s="11">
        <v>313740</v>
      </c>
      <c r="C429" s="7" t="s">
        <v>460</v>
      </c>
      <c r="D429" s="7">
        <v>317</v>
      </c>
      <c r="E429" s="16">
        <v>13086</v>
      </c>
      <c r="F429" s="7" t="s">
        <v>1164</v>
      </c>
      <c r="G429" s="8" t="s">
        <v>1774</v>
      </c>
      <c r="H429" s="8" t="s">
        <v>977</v>
      </c>
      <c r="I429" s="8" t="s">
        <v>1780</v>
      </c>
      <c r="J429" s="8" t="s">
        <v>1781</v>
      </c>
      <c r="K429" s="8">
        <v>3137403</v>
      </c>
      <c r="L429" s="8">
        <v>31015</v>
      </c>
      <c r="M429" s="8">
        <v>3102</v>
      </c>
      <c r="N429" s="7" t="s">
        <v>1946</v>
      </c>
      <c r="O429" s="55">
        <v>19.5</v>
      </c>
      <c r="P429" s="40">
        <v>149.01421366345713</v>
      </c>
      <c r="Q429" s="64" t="s">
        <v>2085</v>
      </c>
      <c r="R429" s="19"/>
    </row>
    <row r="430" spans="1:18" x14ac:dyDescent="0.25">
      <c r="A430" s="65" t="s">
        <v>1483</v>
      </c>
      <c r="B430" s="11">
        <v>313750</v>
      </c>
      <c r="C430" s="7" t="s">
        <v>325</v>
      </c>
      <c r="D430" s="7">
        <v>1408</v>
      </c>
      <c r="E430" s="16">
        <v>18089</v>
      </c>
      <c r="F430" s="7" t="s">
        <v>61</v>
      </c>
      <c r="G430" s="8" t="s">
        <v>1628</v>
      </c>
      <c r="H430" s="8" t="s">
        <v>1483</v>
      </c>
      <c r="I430" s="8" t="s">
        <v>1636</v>
      </c>
      <c r="J430" s="8" t="s">
        <v>1341</v>
      </c>
      <c r="K430" s="8">
        <v>3137502</v>
      </c>
      <c r="L430" s="8">
        <v>31057</v>
      </c>
      <c r="M430" s="8">
        <v>3109</v>
      </c>
      <c r="N430" s="7" t="s">
        <v>1967</v>
      </c>
      <c r="O430" s="55">
        <v>230.14285714285714</v>
      </c>
      <c r="P430" s="40">
        <v>1272.2807072964627</v>
      </c>
      <c r="Q430" s="64" t="s">
        <v>2085</v>
      </c>
      <c r="R430" s="19"/>
    </row>
    <row r="431" spans="1:18" x14ac:dyDescent="0.25">
      <c r="A431" s="65" t="s">
        <v>1483</v>
      </c>
      <c r="B431" s="11">
        <v>313753</v>
      </c>
      <c r="C431" s="7" t="s">
        <v>561</v>
      </c>
      <c r="D431" s="7">
        <v>299</v>
      </c>
      <c r="E431" s="16">
        <v>9541</v>
      </c>
      <c r="F431" s="7" t="s">
        <v>61</v>
      </c>
      <c r="G431" s="8" t="s">
        <v>1482</v>
      </c>
      <c r="H431" s="8" t="s">
        <v>1483</v>
      </c>
      <c r="I431" s="8" t="s">
        <v>1485</v>
      </c>
      <c r="J431" s="8" t="s">
        <v>1486</v>
      </c>
      <c r="K431" s="8">
        <v>3137536</v>
      </c>
      <c r="L431" s="8">
        <v>31077</v>
      </c>
      <c r="M431" s="8">
        <v>3109</v>
      </c>
      <c r="N431" s="7" t="s">
        <v>1967</v>
      </c>
      <c r="O431" s="55">
        <v>77.214285714285708</v>
      </c>
      <c r="P431" s="40">
        <v>809.28923293455307</v>
      </c>
      <c r="Q431" s="64" t="s">
        <v>2085</v>
      </c>
      <c r="R431" s="19"/>
    </row>
    <row r="432" spans="1:18" x14ac:dyDescent="0.25">
      <c r="A432" s="65" t="s">
        <v>1004</v>
      </c>
      <c r="B432" s="11">
        <v>313760</v>
      </c>
      <c r="C432" s="7" t="s">
        <v>79</v>
      </c>
      <c r="D432" s="7">
        <v>2727</v>
      </c>
      <c r="E432" s="16">
        <v>65691</v>
      </c>
      <c r="F432" s="7" t="s">
        <v>0</v>
      </c>
      <c r="G432" s="8" t="s">
        <v>1927</v>
      </c>
      <c r="H432" s="8" t="s">
        <v>1004</v>
      </c>
      <c r="I432" s="8" t="s">
        <v>1928</v>
      </c>
      <c r="J432" s="8" t="s">
        <v>1138</v>
      </c>
      <c r="K432" s="8">
        <v>3137601</v>
      </c>
      <c r="L432" s="8">
        <v>31025</v>
      </c>
      <c r="M432" s="8">
        <v>3103</v>
      </c>
      <c r="N432" s="7" t="s">
        <v>1968</v>
      </c>
      <c r="O432" s="55">
        <v>75.642857142857139</v>
      </c>
      <c r="P432" s="40">
        <v>115.14949862668728</v>
      </c>
      <c r="Q432" s="64" t="s">
        <v>2085</v>
      </c>
      <c r="R432" s="19"/>
    </row>
    <row r="433" spans="1:18" x14ac:dyDescent="0.25">
      <c r="A433" s="65" t="s">
        <v>1551</v>
      </c>
      <c r="B433" s="11">
        <v>313770</v>
      </c>
      <c r="C433" s="7" t="s">
        <v>254</v>
      </c>
      <c r="D433" s="7">
        <v>1591</v>
      </c>
      <c r="E433" s="16">
        <v>20367</v>
      </c>
      <c r="F433" s="7" t="s">
        <v>35</v>
      </c>
      <c r="G433" s="8" t="s">
        <v>1550</v>
      </c>
      <c r="H433" s="8" t="s">
        <v>1551</v>
      </c>
      <c r="I433" s="8" t="s">
        <v>1559</v>
      </c>
      <c r="J433" s="8" t="s">
        <v>1560</v>
      </c>
      <c r="K433" s="8">
        <v>3137700</v>
      </c>
      <c r="L433" s="8">
        <v>31059</v>
      </c>
      <c r="M433" s="8">
        <v>3110</v>
      </c>
      <c r="N433" s="7" t="s">
        <v>1942</v>
      </c>
      <c r="O433" s="55">
        <v>27.357142857142858</v>
      </c>
      <c r="P433" s="40">
        <v>134.3209253063429</v>
      </c>
      <c r="Q433" s="64" t="s">
        <v>2085</v>
      </c>
      <c r="R433" s="19"/>
    </row>
    <row r="434" spans="1:18" x14ac:dyDescent="0.25">
      <c r="A434" s="65" t="s">
        <v>892</v>
      </c>
      <c r="B434" s="11">
        <v>313780</v>
      </c>
      <c r="C434" s="7" t="s">
        <v>683</v>
      </c>
      <c r="D434" s="7">
        <v>760</v>
      </c>
      <c r="E434" s="16">
        <v>20970</v>
      </c>
      <c r="F434" s="7" t="s">
        <v>56</v>
      </c>
      <c r="G434" s="8" t="s">
        <v>1794</v>
      </c>
      <c r="H434" s="8" t="s">
        <v>892</v>
      </c>
      <c r="I434" s="8" t="s">
        <v>1803</v>
      </c>
      <c r="J434" s="8" t="s">
        <v>1795</v>
      </c>
      <c r="K434" s="8">
        <v>3137809</v>
      </c>
      <c r="L434" s="8">
        <v>31008</v>
      </c>
      <c r="M434" s="8">
        <v>3101</v>
      </c>
      <c r="N434" s="7" t="s">
        <v>1947</v>
      </c>
      <c r="O434" s="55">
        <v>59.357142857142854</v>
      </c>
      <c r="P434" s="40">
        <v>283.05742898017576</v>
      </c>
      <c r="Q434" s="64" t="s">
        <v>2085</v>
      </c>
      <c r="R434" s="19"/>
    </row>
    <row r="435" spans="1:18" x14ac:dyDescent="0.25">
      <c r="A435" s="65" t="s">
        <v>977</v>
      </c>
      <c r="B435" s="11">
        <v>313790</v>
      </c>
      <c r="C435" s="7" t="s">
        <v>417</v>
      </c>
      <c r="D435" s="7">
        <v>27</v>
      </c>
      <c r="E435" s="16">
        <v>3480</v>
      </c>
      <c r="F435" s="7" t="s">
        <v>22</v>
      </c>
      <c r="G435" s="8" t="s">
        <v>1172</v>
      </c>
      <c r="H435" s="8" t="s">
        <v>977</v>
      </c>
      <c r="I435" s="8" t="s">
        <v>1177</v>
      </c>
      <c r="J435" s="8" t="s">
        <v>1175</v>
      </c>
      <c r="K435" s="8">
        <v>3137908</v>
      </c>
      <c r="L435" s="8">
        <v>31079</v>
      </c>
      <c r="M435" s="8">
        <v>3102</v>
      </c>
      <c r="N435" s="7" t="s">
        <v>1971</v>
      </c>
      <c r="O435" s="55">
        <v>7</v>
      </c>
      <c r="P435" s="40">
        <v>201.14942528735631</v>
      </c>
      <c r="Q435" s="64" t="s">
        <v>2085</v>
      </c>
      <c r="R435" s="19"/>
    </row>
    <row r="436" spans="1:18" x14ac:dyDescent="0.25">
      <c r="A436" s="65" t="s">
        <v>880</v>
      </c>
      <c r="B436" s="13">
        <v>313800</v>
      </c>
      <c r="C436" s="7" t="s">
        <v>521</v>
      </c>
      <c r="D436" s="7">
        <v>245</v>
      </c>
      <c r="E436" s="16">
        <v>6936</v>
      </c>
      <c r="F436" s="7" t="s">
        <v>211</v>
      </c>
      <c r="G436" s="8" t="s">
        <v>1521</v>
      </c>
      <c r="H436" s="8" t="s">
        <v>880</v>
      </c>
      <c r="I436" s="8" t="s">
        <v>1311</v>
      </c>
      <c r="J436" s="8" t="s">
        <v>1358</v>
      </c>
      <c r="K436" s="8">
        <v>3138005</v>
      </c>
      <c r="L436" s="8">
        <v>31044</v>
      </c>
      <c r="M436" s="8">
        <v>3107</v>
      </c>
      <c r="N436" s="7" t="s">
        <v>1521</v>
      </c>
      <c r="O436" s="55">
        <v>13.5</v>
      </c>
      <c r="P436" s="40">
        <v>194.63667820069205</v>
      </c>
      <c r="Q436" s="64" t="s">
        <v>2085</v>
      </c>
      <c r="R436" s="19"/>
    </row>
    <row r="437" spans="1:18" x14ac:dyDescent="0.25">
      <c r="A437" s="65" t="s">
        <v>1048</v>
      </c>
      <c r="B437" s="7">
        <v>313810</v>
      </c>
      <c r="C437" s="7" t="s">
        <v>497</v>
      </c>
      <c r="D437" s="7">
        <v>103</v>
      </c>
      <c r="E437" s="16">
        <v>6641</v>
      </c>
      <c r="F437" s="7" t="s">
        <v>92</v>
      </c>
      <c r="G437" s="8" t="s">
        <v>1675</v>
      </c>
      <c r="H437" s="8" t="s">
        <v>1048</v>
      </c>
      <c r="I437" s="8" t="s">
        <v>1435</v>
      </c>
      <c r="J437" s="8" t="s">
        <v>1678</v>
      </c>
      <c r="K437" s="8">
        <v>3138104</v>
      </c>
      <c r="L437" s="8">
        <v>31055</v>
      </c>
      <c r="M437" s="8">
        <v>3108</v>
      </c>
      <c r="N437" s="7" t="s">
        <v>1675</v>
      </c>
      <c r="O437" s="55">
        <v>2.7857142857142856</v>
      </c>
      <c r="P437" s="40">
        <v>41.947211048250047</v>
      </c>
      <c r="Q437" s="64" t="s">
        <v>2086</v>
      </c>
      <c r="R437" s="19"/>
    </row>
    <row r="438" spans="1:18" x14ac:dyDescent="0.25">
      <c r="A438" s="65" t="s">
        <v>892</v>
      </c>
      <c r="B438" s="11">
        <v>313820</v>
      </c>
      <c r="C438" s="7" t="s">
        <v>57</v>
      </c>
      <c r="D438" s="7">
        <v>1701</v>
      </c>
      <c r="E438" s="16">
        <v>102019</v>
      </c>
      <c r="F438" s="7" t="s">
        <v>56</v>
      </c>
      <c r="G438" s="8" t="s">
        <v>1511</v>
      </c>
      <c r="H438" s="8" t="s">
        <v>892</v>
      </c>
      <c r="I438" s="8">
        <v>-45</v>
      </c>
      <c r="J438" s="8" t="s">
        <v>896</v>
      </c>
      <c r="K438" s="8">
        <v>3138203</v>
      </c>
      <c r="L438" s="8">
        <v>31004</v>
      </c>
      <c r="M438" s="8">
        <v>3101</v>
      </c>
      <c r="N438" s="7" t="s">
        <v>1511</v>
      </c>
      <c r="O438" s="55">
        <v>179.42857142857142</v>
      </c>
      <c r="P438" s="40">
        <v>175.87760263144258</v>
      </c>
      <c r="Q438" s="64" t="s">
        <v>2085</v>
      </c>
      <c r="R438" s="19"/>
    </row>
    <row r="439" spans="1:18" x14ac:dyDescent="0.25">
      <c r="A439" s="65" t="s">
        <v>1060</v>
      </c>
      <c r="B439" s="7">
        <v>313830</v>
      </c>
      <c r="C439" s="7" t="s">
        <v>783</v>
      </c>
      <c r="D439" s="7">
        <v>100</v>
      </c>
      <c r="E439" s="16">
        <v>3293</v>
      </c>
      <c r="F439" s="7" t="s">
        <v>55</v>
      </c>
      <c r="G439" s="8" t="s">
        <v>1614</v>
      </c>
      <c r="H439" s="8" t="s">
        <v>1060</v>
      </c>
      <c r="I439" s="8" t="s">
        <v>1616</v>
      </c>
      <c r="J439" s="8" t="s">
        <v>1206</v>
      </c>
      <c r="K439" s="8">
        <v>3138302</v>
      </c>
      <c r="L439" s="8">
        <v>31032</v>
      </c>
      <c r="M439" s="8">
        <v>3105</v>
      </c>
      <c r="N439" s="7" t="s">
        <v>1944</v>
      </c>
      <c r="O439" s="55">
        <v>0.42857142857142855</v>
      </c>
      <c r="P439" s="40">
        <v>13.01461975619279</v>
      </c>
      <c r="Q439" s="64" t="s">
        <v>2086</v>
      </c>
      <c r="R439" s="19"/>
    </row>
    <row r="440" spans="1:18" x14ac:dyDescent="0.25">
      <c r="A440" s="65" t="s">
        <v>948</v>
      </c>
      <c r="B440" s="11">
        <v>313835</v>
      </c>
      <c r="C440" s="7" t="s">
        <v>577</v>
      </c>
      <c r="D440" s="7">
        <v>47</v>
      </c>
      <c r="E440" s="16">
        <v>5027</v>
      </c>
      <c r="F440" s="7" t="s">
        <v>503</v>
      </c>
      <c r="G440" s="17" t="s">
        <v>1869</v>
      </c>
      <c r="H440" s="8" t="s">
        <v>948</v>
      </c>
      <c r="I440" s="8" t="s">
        <v>1524</v>
      </c>
      <c r="J440" s="8" t="s">
        <v>865</v>
      </c>
      <c r="K440" s="8">
        <v>3138351</v>
      </c>
      <c r="L440" s="8">
        <v>31027</v>
      </c>
      <c r="M440" s="8">
        <v>3104</v>
      </c>
      <c r="N440" s="7" t="s">
        <v>948</v>
      </c>
      <c r="O440" s="55">
        <v>1.7142857142857142</v>
      </c>
      <c r="P440" s="40">
        <v>34.101565830231038</v>
      </c>
      <c r="Q440" s="64" t="s">
        <v>2086</v>
      </c>
      <c r="R440" s="19"/>
    </row>
    <row r="441" spans="1:18" x14ac:dyDescent="0.25">
      <c r="A441" s="65" t="s">
        <v>880</v>
      </c>
      <c r="B441" s="13">
        <v>313840</v>
      </c>
      <c r="C441" s="7" t="s">
        <v>211</v>
      </c>
      <c r="D441" s="7">
        <v>2679</v>
      </c>
      <c r="E441" s="16">
        <v>53307</v>
      </c>
      <c r="F441" s="7" t="s">
        <v>211</v>
      </c>
      <c r="G441" s="8" t="s">
        <v>1521</v>
      </c>
      <c r="H441" s="8" t="s">
        <v>880</v>
      </c>
      <c r="I441" s="8" t="s">
        <v>1209</v>
      </c>
      <c r="J441" s="8" t="s">
        <v>1494</v>
      </c>
      <c r="K441" s="8">
        <v>3138401</v>
      </c>
      <c r="L441" s="8">
        <v>31044</v>
      </c>
      <c r="M441" s="8">
        <v>3107</v>
      </c>
      <c r="N441" s="7" t="s">
        <v>1521</v>
      </c>
      <c r="O441" s="55">
        <v>134.35714285714286</v>
      </c>
      <c r="P441" s="40">
        <v>252.04408962639587</v>
      </c>
      <c r="Q441" s="64" t="s">
        <v>2085</v>
      </c>
      <c r="R441" s="19"/>
    </row>
    <row r="442" spans="1:18" x14ac:dyDescent="0.25">
      <c r="A442" s="65" t="s">
        <v>880</v>
      </c>
      <c r="B442" s="7">
        <v>313850</v>
      </c>
      <c r="C442" s="7" t="s">
        <v>620</v>
      </c>
      <c r="D442" s="7">
        <v>41</v>
      </c>
      <c r="E442" s="16">
        <v>5313</v>
      </c>
      <c r="F442" s="7" t="s">
        <v>8</v>
      </c>
      <c r="G442" s="8" t="s">
        <v>1529</v>
      </c>
      <c r="H442" s="8" t="s">
        <v>880</v>
      </c>
      <c r="I442" s="8" t="s">
        <v>1533</v>
      </c>
      <c r="J442" s="8" t="s">
        <v>1534</v>
      </c>
      <c r="K442" s="8">
        <v>3138500</v>
      </c>
      <c r="L442" s="8">
        <v>31090</v>
      </c>
      <c r="M442" s="8">
        <v>3107</v>
      </c>
      <c r="N442" s="7" t="s">
        <v>1966</v>
      </c>
      <c r="O442" s="55">
        <v>3.0714285714285716</v>
      </c>
      <c r="P442" s="40">
        <v>57.80968513887769</v>
      </c>
      <c r="Q442" s="64" t="s">
        <v>2085</v>
      </c>
      <c r="R442" s="19"/>
    </row>
    <row r="443" spans="1:18" x14ac:dyDescent="0.25">
      <c r="A443" s="65" t="s">
        <v>880</v>
      </c>
      <c r="B443" s="7">
        <v>313860</v>
      </c>
      <c r="C443" s="7" t="s">
        <v>679</v>
      </c>
      <c r="D443" s="7">
        <v>371</v>
      </c>
      <c r="E443" s="16">
        <v>16843</v>
      </c>
      <c r="F443" s="7" t="s">
        <v>8</v>
      </c>
      <c r="G443" s="8" t="s">
        <v>1529</v>
      </c>
      <c r="H443" s="8" t="s">
        <v>880</v>
      </c>
      <c r="I443" s="8" t="s">
        <v>1535</v>
      </c>
      <c r="J443" s="8" t="s">
        <v>1536</v>
      </c>
      <c r="K443" s="8">
        <v>3138609</v>
      </c>
      <c r="L443" s="8">
        <v>31090</v>
      </c>
      <c r="M443" s="8">
        <v>3107</v>
      </c>
      <c r="N443" s="7" t="s">
        <v>1966</v>
      </c>
      <c r="O443" s="55">
        <v>8.9285714285714288</v>
      </c>
      <c r="P443" s="40">
        <v>53.010576670257251</v>
      </c>
      <c r="Q443" s="64" t="s">
        <v>2085</v>
      </c>
      <c r="R443" s="19"/>
    </row>
    <row r="444" spans="1:18" x14ac:dyDescent="0.25">
      <c r="A444" s="65" t="s">
        <v>959</v>
      </c>
      <c r="B444" s="11">
        <v>313862</v>
      </c>
      <c r="C444" s="7" t="s">
        <v>804</v>
      </c>
      <c r="D444" s="7">
        <v>389</v>
      </c>
      <c r="E444" s="16">
        <v>7498</v>
      </c>
      <c r="F444" s="7" t="s">
        <v>5</v>
      </c>
      <c r="G444" s="8" t="s">
        <v>1282</v>
      </c>
      <c r="H444" s="8" t="s">
        <v>959</v>
      </c>
      <c r="I444" s="8" t="s">
        <v>1290</v>
      </c>
      <c r="J444" s="8" t="s">
        <v>1291</v>
      </c>
      <c r="K444" s="8">
        <v>3138625</v>
      </c>
      <c r="L444" s="8">
        <v>31071</v>
      </c>
      <c r="M444" s="8">
        <v>3112</v>
      </c>
      <c r="N444" s="7" t="s">
        <v>1964</v>
      </c>
      <c r="O444" s="55">
        <v>6</v>
      </c>
      <c r="P444" s="40">
        <v>80.021339023739671</v>
      </c>
      <c r="Q444" s="64" t="s">
        <v>2085</v>
      </c>
      <c r="R444" s="19"/>
    </row>
    <row r="445" spans="1:18" x14ac:dyDescent="0.25">
      <c r="A445" s="65" t="s">
        <v>1048</v>
      </c>
      <c r="B445" s="11">
        <v>313865</v>
      </c>
      <c r="C445" s="7" t="s">
        <v>329</v>
      </c>
      <c r="D445" s="7">
        <v>112</v>
      </c>
      <c r="E445" s="16">
        <v>9228</v>
      </c>
      <c r="F445" s="7" t="s">
        <v>129</v>
      </c>
      <c r="G445" s="17" t="s">
        <v>1075</v>
      </c>
      <c r="H445" s="8" t="s">
        <v>1048</v>
      </c>
      <c r="I445" s="8" t="s">
        <v>1035</v>
      </c>
      <c r="J445" s="8" t="s">
        <v>935</v>
      </c>
      <c r="K445" s="8">
        <v>3138658</v>
      </c>
      <c r="L445" s="8">
        <v>31049</v>
      </c>
      <c r="M445" s="8">
        <v>3108</v>
      </c>
      <c r="N445" s="7" t="s">
        <v>1970</v>
      </c>
      <c r="O445" s="55">
        <v>2</v>
      </c>
      <c r="P445" s="40">
        <v>21.673168617251843</v>
      </c>
      <c r="Q445" s="64" t="s">
        <v>2086</v>
      </c>
      <c r="R445" s="19"/>
    </row>
    <row r="446" spans="1:18" x14ac:dyDescent="0.25">
      <c r="A446" s="65" t="s">
        <v>1551</v>
      </c>
      <c r="B446" s="11">
        <v>313867</v>
      </c>
      <c r="C446" s="7" t="s">
        <v>567</v>
      </c>
      <c r="D446" s="7">
        <v>212</v>
      </c>
      <c r="E446" s="16">
        <v>6389</v>
      </c>
      <c r="F446" s="7" t="s">
        <v>35</v>
      </c>
      <c r="G446" s="8" t="s">
        <v>1550</v>
      </c>
      <c r="H446" s="8" t="s">
        <v>1551</v>
      </c>
      <c r="I446" s="8" t="s">
        <v>1147</v>
      </c>
      <c r="J446" s="8" t="s">
        <v>1253</v>
      </c>
      <c r="K446" s="8">
        <v>3138674</v>
      </c>
      <c r="L446" s="8">
        <v>31059</v>
      </c>
      <c r="M446" s="8">
        <v>3110</v>
      </c>
      <c r="N446" s="7" t="s">
        <v>1942</v>
      </c>
      <c r="O446" s="55">
        <v>0.5714285714285714</v>
      </c>
      <c r="P446" s="40">
        <v>8.9439438320327334</v>
      </c>
      <c r="Q446" s="64" t="s">
        <v>2086</v>
      </c>
      <c r="R446" s="19"/>
    </row>
    <row r="447" spans="1:18" x14ac:dyDescent="0.25">
      <c r="A447" s="65" t="s">
        <v>1048</v>
      </c>
      <c r="B447" s="11">
        <v>313868</v>
      </c>
      <c r="C447" s="7" t="s">
        <v>650</v>
      </c>
      <c r="D447" s="7">
        <v>82</v>
      </c>
      <c r="E447" s="16">
        <v>6762</v>
      </c>
      <c r="F447" s="7" t="s">
        <v>129</v>
      </c>
      <c r="G447" s="17" t="s">
        <v>1075</v>
      </c>
      <c r="H447" s="8" t="s">
        <v>1048</v>
      </c>
      <c r="I447" s="8" t="s">
        <v>1084</v>
      </c>
      <c r="J447" s="8" t="s">
        <v>1085</v>
      </c>
      <c r="K447" s="8">
        <v>3138682</v>
      </c>
      <c r="L447" s="8">
        <v>31049</v>
      </c>
      <c r="M447" s="8">
        <v>3108</v>
      </c>
      <c r="N447" s="7" t="s">
        <v>1970</v>
      </c>
      <c r="O447" s="55">
        <v>1.3571428571428572</v>
      </c>
      <c r="P447" s="40">
        <v>20.070139857185108</v>
      </c>
      <c r="Q447" s="64" t="s">
        <v>2086</v>
      </c>
      <c r="R447" s="19"/>
    </row>
    <row r="448" spans="1:18" x14ac:dyDescent="0.25">
      <c r="A448" s="65" t="s">
        <v>892</v>
      </c>
      <c r="B448" s="11">
        <v>313870</v>
      </c>
      <c r="C448" s="7" t="s">
        <v>832</v>
      </c>
      <c r="D448" s="7">
        <v>58</v>
      </c>
      <c r="E448" s="16">
        <v>5582</v>
      </c>
      <c r="F448" s="7" t="s">
        <v>56</v>
      </c>
      <c r="G448" s="8" t="s">
        <v>1511</v>
      </c>
      <c r="H448" s="8" t="s">
        <v>892</v>
      </c>
      <c r="I448" s="8" t="s">
        <v>1081</v>
      </c>
      <c r="J448" s="8" t="s">
        <v>912</v>
      </c>
      <c r="K448" s="8">
        <v>3138708</v>
      </c>
      <c r="L448" s="8">
        <v>31004</v>
      </c>
      <c r="M448" s="8">
        <v>3101</v>
      </c>
      <c r="N448" s="7" t="s">
        <v>1511</v>
      </c>
      <c r="O448" s="55">
        <v>1.0714285714285714</v>
      </c>
      <c r="P448" s="40">
        <v>19.194349183600348</v>
      </c>
      <c r="Q448" s="64" t="s">
        <v>2086</v>
      </c>
      <c r="R448" s="19"/>
    </row>
    <row r="449" spans="1:18" x14ac:dyDescent="0.25">
      <c r="A449" s="65" t="s">
        <v>1060</v>
      </c>
      <c r="B449" s="11">
        <v>313880</v>
      </c>
      <c r="C449" s="7" t="s">
        <v>114</v>
      </c>
      <c r="D449" s="7">
        <v>437</v>
      </c>
      <c r="E449" s="16">
        <v>18559</v>
      </c>
      <c r="F449" s="7" t="s">
        <v>55</v>
      </c>
      <c r="G449" s="8" t="s">
        <v>1059</v>
      </c>
      <c r="H449" s="8" t="s">
        <v>1060</v>
      </c>
      <c r="I449" s="8" t="s">
        <v>1067</v>
      </c>
      <c r="J449" s="8" t="s">
        <v>1068</v>
      </c>
      <c r="K449" s="8">
        <v>3138807</v>
      </c>
      <c r="L449" s="8">
        <v>31028</v>
      </c>
      <c r="M449" s="8">
        <v>3105</v>
      </c>
      <c r="N449" s="7" t="s">
        <v>1059</v>
      </c>
      <c r="O449" s="55">
        <v>16.714285714285715</v>
      </c>
      <c r="P449" s="40">
        <v>90.060271104508416</v>
      </c>
      <c r="Q449" s="64" t="s">
        <v>2085</v>
      </c>
      <c r="R449" s="19"/>
    </row>
    <row r="450" spans="1:18" x14ac:dyDescent="0.25">
      <c r="A450" s="65" t="s">
        <v>863</v>
      </c>
      <c r="B450" s="7">
        <v>313890</v>
      </c>
      <c r="C450" s="7" t="s">
        <v>713</v>
      </c>
      <c r="D450" s="7">
        <v>366</v>
      </c>
      <c r="E450" s="16">
        <v>7248</v>
      </c>
      <c r="F450" s="7" t="s">
        <v>112</v>
      </c>
      <c r="G450" s="8" t="s">
        <v>862</v>
      </c>
      <c r="H450" s="8" t="s">
        <v>863</v>
      </c>
      <c r="I450" s="8" t="s">
        <v>872</v>
      </c>
      <c r="J450" s="8" t="s">
        <v>873</v>
      </c>
      <c r="K450" s="8">
        <v>3138906</v>
      </c>
      <c r="L450" s="8">
        <v>31062</v>
      </c>
      <c r="M450" s="8">
        <v>3111</v>
      </c>
      <c r="N450" s="7" t="s">
        <v>863</v>
      </c>
      <c r="O450" s="55">
        <v>7.2142857142857144</v>
      </c>
      <c r="P450" s="40">
        <v>99.534847051403347</v>
      </c>
      <c r="Q450" s="64" t="s">
        <v>2085</v>
      </c>
      <c r="R450" s="19"/>
    </row>
    <row r="451" spans="1:18" x14ac:dyDescent="0.25">
      <c r="A451" s="65" t="s">
        <v>892</v>
      </c>
      <c r="B451" s="11">
        <v>313900</v>
      </c>
      <c r="C451" s="7" t="s">
        <v>509</v>
      </c>
      <c r="D451" s="7">
        <v>883</v>
      </c>
      <c r="E451" s="16">
        <v>42898</v>
      </c>
      <c r="F451" s="7" t="s">
        <v>53</v>
      </c>
      <c r="G451" s="8" t="s">
        <v>891</v>
      </c>
      <c r="H451" s="8" t="s">
        <v>892</v>
      </c>
      <c r="I451" s="8" t="s">
        <v>915</v>
      </c>
      <c r="J451" s="8" t="s">
        <v>916</v>
      </c>
      <c r="K451" s="8">
        <v>3139003</v>
      </c>
      <c r="L451" s="8">
        <v>31001</v>
      </c>
      <c r="M451" s="8">
        <v>3101</v>
      </c>
      <c r="N451" s="7" t="s">
        <v>891</v>
      </c>
      <c r="O451" s="55">
        <v>95.285714285714292</v>
      </c>
      <c r="P451" s="40">
        <v>222.1215774295172</v>
      </c>
      <c r="Q451" s="64" t="s">
        <v>2085</v>
      </c>
      <c r="R451" s="19"/>
    </row>
    <row r="452" spans="1:18" x14ac:dyDescent="0.25">
      <c r="A452" s="65" t="s">
        <v>977</v>
      </c>
      <c r="B452" s="11">
        <v>313910</v>
      </c>
      <c r="C452" s="7" t="s">
        <v>776</v>
      </c>
      <c r="D452" s="7">
        <v>174</v>
      </c>
      <c r="E452" s="16">
        <v>5129</v>
      </c>
      <c r="F452" s="7" t="s">
        <v>1164</v>
      </c>
      <c r="G452" s="8" t="s">
        <v>1774</v>
      </c>
      <c r="H452" s="8" t="s">
        <v>977</v>
      </c>
      <c r="I452" s="8" t="s">
        <v>1031</v>
      </c>
      <c r="J452" s="8" t="s">
        <v>1513</v>
      </c>
      <c r="K452" s="8">
        <v>3139102</v>
      </c>
      <c r="L452" s="8">
        <v>31015</v>
      </c>
      <c r="M452" s="8">
        <v>3102</v>
      </c>
      <c r="N452" s="7" t="s">
        <v>1946</v>
      </c>
      <c r="O452" s="55">
        <v>3</v>
      </c>
      <c r="P452" s="40">
        <v>58.490933905244688</v>
      </c>
      <c r="Q452" s="64" t="s">
        <v>2085</v>
      </c>
      <c r="R452" s="19"/>
    </row>
    <row r="453" spans="1:18" x14ac:dyDescent="0.25">
      <c r="A453" s="65" t="s">
        <v>863</v>
      </c>
      <c r="B453" s="11">
        <v>313920</v>
      </c>
      <c r="C453" s="7" t="s">
        <v>365</v>
      </c>
      <c r="D453" s="7">
        <v>532</v>
      </c>
      <c r="E453" s="16">
        <v>19008</v>
      </c>
      <c r="F453" s="7" t="s">
        <v>112</v>
      </c>
      <c r="G453" s="8" t="s">
        <v>1845</v>
      </c>
      <c r="H453" s="8" t="s">
        <v>863</v>
      </c>
      <c r="I453" s="8" t="s">
        <v>949</v>
      </c>
      <c r="J453" s="8" t="s">
        <v>1853</v>
      </c>
      <c r="K453" s="8">
        <v>3139201</v>
      </c>
      <c r="L453" s="8">
        <v>31099</v>
      </c>
      <c r="M453" s="8">
        <v>3111</v>
      </c>
      <c r="N453" s="7" t="s">
        <v>863</v>
      </c>
      <c r="O453" s="55">
        <v>8.2857142857142865</v>
      </c>
      <c r="P453" s="40">
        <v>43.590668590668592</v>
      </c>
      <c r="Q453" s="64" t="s">
        <v>2086</v>
      </c>
      <c r="R453" s="19"/>
    </row>
    <row r="454" spans="1:18" x14ac:dyDescent="0.25">
      <c r="A454" s="65" t="s">
        <v>1048</v>
      </c>
      <c r="B454" s="11">
        <v>313925</v>
      </c>
      <c r="C454" s="7" t="s">
        <v>626</v>
      </c>
      <c r="D454" s="7">
        <v>200</v>
      </c>
      <c r="E454" s="16">
        <v>6576</v>
      </c>
      <c r="F454" s="7" t="s">
        <v>48</v>
      </c>
      <c r="G454" s="8" t="s">
        <v>1450</v>
      </c>
      <c r="H454" s="8" t="s">
        <v>1048</v>
      </c>
      <c r="I454" s="8" t="s">
        <v>1458</v>
      </c>
      <c r="J454" s="8" t="s">
        <v>1459</v>
      </c>
      <c r="K454" s="8">
        <v>3139250</v>
      </c>
      <c r="L454" s="8">
        <v>31052</v>
      </c>
      <c r="M454" s="8">
        <v>3108</v>
      </c>
      <c r="N454" s="7" t="s">
        <v>1972</v>
      </c>
      <c r="O454" s="55">
        <v>32.214285714285715</v>
      </c>
      <c r="P454" s="40">
        <v>489.8766075773375</v>
      </c>
      <c r="Q454" s="64" t="s">
        <v>2085</v>
      </c>
      <c r="R454" s="19"/>
    </row>
    <row r="455" spans="1:18" x14ac:dyDescent="0.25">
      <c r="A455" s="65" t="s">
        <v>1048</v>
      </c>
      <c r="B455" s="11">
        <v>313930</v>
      </c>
      <c r="C455" s="7" t="s">
        <v>301</v>
      </c>
      <c r="D455" s="7">
        <v>497</v>
      </c>
      <c r="E455" s="16">
        <v>18816</v>
      </c>
      <c r="F455" s="7" t="s">
        <v>129</v>
      </c>
      <c r="G455" s="8" t="s">
        <v>1543</v>
      </c>
      <c r="H455" s="8" t="s">
        <v>1048</v>
      </c>
      <c r="I455" s="8" t="s">
        <v>1174</v>
      </c>
      <c r="J455" s="8" t="s">
        <v>1545</v>
      </c>
      <c r="K455" s="8">
        <v>3139300</v>
      </c>
      <c r="L455" s="8">
        <v>31076</v>
      </c>
      <c r="M455" s="8">
        <v>3108</v>
      </c>
      <c r="N455" s="7" t="s">
        <v>1972</v>
      </c>
      <c r="O455" s="55">
        <v>22.357142857142858</v>
      </c>
      <c r="P455" s="40">
        <v>118.81984936831877</v>
      </c>
      <c r="Q455" s="64" t="s">
        <v>2085</v>
      </c>
      <c r="R455" s="19"/>
    </row>
    <row r="456" spans="1:18" x14ac:dyDescent="0.25">
      <c r="A456" s="65" t="s">
        <v>1551</v>
      </c>
      <c r="B456" s="11">
        <v>313940</v>
      </c>
      <c r="C456" s="7" t="s">
        <v>35</v>
      </c>
      <c r="D456" s="7">
        <v>4190</v>
      </c>
      <c r="E456" s="16">
        <v>89114</v>
      </c>
      <c r="F456" s="7" t="s">
        <v>35</v>
      </c>
      <c r="G456" s="8" t="s">
        <v>1550</v>
      </c>
      <c r="H456" s="8" t="s">
        <v>1551</v>
      </c>
      <c r="I456" s="8" t="s">
        <v>1121</v>
      </c>
      <c r="J456" s="8" t="s">
        <v>1509</v>
      </c>
      <c r="K456" s="8">
        <v>3139409</v>
      </c>
      <c r="L456" s="8">
        <v>31059</v>
      </c>
      <c r="M456" s="8">
        <v>3110</v>
      </c>
      <c r="N456" s="7" t="s">
        <v>1942</v>
      </c>
      <c r="O456" s="55">
        <v>25.071428571428573</v>
      </c>
      <c r="P456" s="40">
        <v>28.134107515573952</v>
      </c>
      <c r="Q456" s="64" t="s">
        <v>2085</v>
      </c>
      <c r="R456" s="19"/>
    </row>
    <row r="457" spans="1:18" x14ac:dyDescent="0.25">
      <c r="A457" s="65" t="s">
        <v>1551</v>
      </c>
      <c r="B457" s="11">
        <v>313950</v>
      </c>
      <c r="C457" s="7" t="s">
        <v>151</v>
      </c>
      <c r="D457" s="7">
        <v>1163</v>
      </c>
      <c r="E457" s="16">
        <v>22931</v>
      </c>
      <c r="F457" s="7" t="s">
        <v>35</v>
      </c>
      <c r="G457" s="8" t="s">
        <v>1550</v>
      </c>
      <c r="H457" s="8" t="s">
        <v>1551</v>
      </c>
      <c r="I457" s="8" t="s">
        <v>1561</v>
      </c>
      <c r="J457" s="8" t="s">
        <v>1562</v>
      </c>
      <c r="K457" s="8">
        <v>3139508</v>
      </c>
      <c r="L457" s="8">
        <v>31059</v>
      </c>
      <c r="M457" s="8">
        <v>3110</v>
      </c>
      <c r="N457" s="7" t="s">
        <v>1942</v>
      </c>
      <c r="O457" s="55">
        <v>7.3571428571428568</v>
      </c>
      <c r="P457" s="40">
        <v>32.083829127132951</v>
      </c>
      <c r="Q457" s="64" t="s">
        <v>2086</v>
      </c>
      <c r="R457" s="19"/>
    </row>
    <row r="458" spans="1:18" x14ac:dyDescent="0.25">
      <c r="A458" s="65" t="s">
        <v>1298</v>
      </c>
      <c r="B458" s="13">
        <v>313960</v>
      </c>
      <c r="C458" s="7" t="s">
        <v>617</v>
      </c>
      <c r="D458" s="7">
        <v>1789</v>
      </c>
      <c r="E458" s="16">
        <v>28178</v>
      </c>
      <c r="F458" s="7" t="s">
        <v>7</v>
      </c>
      <c r="G458" s="8" t="s">
        <v>1570</v>
      </c>
      <c r="H458" s="8" t="s">
        <v>1298</v>
      </c>
      <c r="I458" s="8" t="s">
        <v>1576</v>
      </c>
      <c r="J458" s="8" t="s">
        <v>1326</v>
      </c>
      <c r="K458" s="8">
        <v>3139607</v>
      </c>
      <c r="L458" s="8">
        <v>31038</v>
      </c>
      <c r="M458" s="8">
        <v>3106</v>
      </c>
      <c r="N458" s="7" t="s">
        <v>1298</v>
      </c>
      <c r="O458" s="55">
        <v>13.5</v>
      </c>
      <c r="P458" s="40">
        <v>47.909716800340689</v>
      </c>
      <c r="Q458" s="64" t="s">
        <v>2086</v>
      </c>
      <c r="R458" s="19"/>
    </row>
    <row r="459" spans="1:18" x14ac:dyDescent="0.25">
      <c r="A459" s="65" t="s">
        <v>1004</v>
      </c>
      <c r="B459" s="11">
        <v>313970</v>
      </c>
      <c r="C459" s="7" t="s">
        <v>548</v>
      </c>
      <c r="D459" s="7">
        <v>332</v>
      </c>
      <c r="E459" s="16">
        <v>7954</v>
      </c>
      <c r="F459" s="7" t="s">
        <v>11</v>
      </c>
      <c r="G459" s="8" t="s">
        <v>1823</v>
      </c>
      <c r="H459" s="8" t="s">
        <v>1004</v>
      </c>
      <c r="I459" s="8" t="s">
        <v>1830</v>
      </c>
      <c r="J459" s="8" t="s">
        <v>1011</v>
      </c>
      <c r="K459" s="8">
        <v>3139706</v>
      </c>
      <c r="L459" s="8">
        <v>31024</v>
      </c>
      <c r="M459" s="8">
        <v>3103</v>
      </c>
      <c r="N459" s="7" t="s">
        <v>1823</v>
      </c>
      <c r="O459" s="55">
        <v>2.5714285714285716</v>
      </c>
      <c r="P459" s="40">
        <v>32.328747440640832</v>
      </c>
      <c r="Q459" s="64" t="s">
        <v>2086</v>
      </c>
      <c r="R459" s="19"/>
    </row>
    <row r="460" spans="1:18" x14ac:dyDescent="0.25">
      <c r="A460" s="65" t="s">
        <v>880</v>
      </c>
      <c r="B460" s="11">
        <v>313980</v>
      </c>
      <c r="C460" s="7" t="s">
        <v>438</v>
      </c>
      <c r="D460" s="7">
        <v>644</v>
      </c>
      <c r="E460" s="16">
        <v>12673</v>
      </c>
      <c r="F460" s="7" t="s">
        <v>8</v>
      </c>
      <c r="G460" s="8" t="s">
        <v>1788</v>
      </c>
      <c r="H460" s="8" t="s">
        <v>880</v>
      </c>
      <c r="I460" s="8" t="s">
        <v>1229</v>
      </c>
      <c r="J460" s="8" t="s">
        <v>1498</v>
      </c>
      <c r="K460" s="8">
        <v>3139805</v>
      </c>
      <c r="L460" s="8">
        <v>31047</v>
      </c>
      <c r="M460" s="8">
        <v>3107</v>
      </c>
      <c r="N460" s="7" t="s">
        <v>1966</v>
      </c>
      <c r="O460" s="55">
        <v>81.428571428571431</v>
      </c>
      <c r="P460" s="40">
        <v>642.53587491968301</v>
      </c>
      <c r="Q460" s="64" t="s">
        <v>2085</v>
      </c>
      <c r="R460" s="19"/>
    </row>
    <row r="461" spans="1:18" x14ac:dyDescent="0.25">
      <c r="A461" s="65" t="s">
        <v>892</v>
      </c>
      <c r="B461" s="11">
        <v>313990</v>
      </c>
      <c r="C461" s="7" t="s">
        <v>514</v>
      </c>
      <c r="D461" s="7">
        <v>246</v>
      </c>
      <c r="E461" s="16">
        <v>14448</v>
      </c>
      <c r="F461" s="7" t="s">
        <v>60</v>
      </c>
      <c r="G461" s="8" t="s">
        <v>1387</v>
      </c>
      <c r="H461" s="8" t="s">
        <v>892</v>
      </c>
      <c r="I461" s="8" t="s">
        <v>1397</v>
      </c>
      <c r="J461" s="8" t="s">
        <v>1398</v>
      </c>
      <c r="K461" s="8">
        <v>3139904</v>
      </c>
      <c r="L461" s="8">
        <v>31003</v>
      </c>
      <c r="M461" s="8">
        <v>3101</v>
      </c>
      <c r="N461" s="7" t="s">
        <v>1939</v>
      </c>
      <c r="O461" s="55">
        <v>13.785714285714286</v>
      </c>
      <c r="P461" s="40">
        <v>95.416073406106634</v>
      </c>
      <c r="Q461" s="64" t="s">
        <v>2085</v>
      </c>
      <c r="R461" s="19"/>
    </row>
    <row r="462" spans="1:18" x14ac:dyDescent="0.25">
      <c r="A462" s="65" t="s">
        <v>1004</v>
      </c>
      <c r="B462" s="11">
        <v>314000</v>
      </c>
      <c r="C462" s="7" t="s">
        <v>19</v>
      </c>
      <c r="D462" s="7">
        <v>5155</v>
      </c>
      <c r="E462" s="16">
        <v>61047</v>
      </c>
      <c r="F462" s="7" t="s">
        <v>0</v>
      </c>
      <c r="G462" s="8" t="s">
        <v>1606</v>
      </c>
      <c r="H462" s="8" t="s">
        <v>1004</v>
      </c>
      <c r="I462" s="8" t="s">
        <v>980</v>
      </c>
      <c r="J462" s="8" t="s">
        <v>1270</v>
      </c>
      <c r="K462" s="8">
        <v>3140001</v>
      </c>
      <c r="L462" s="8">
        <v>31022</v>
      </c>
      <c r="M462" s="8">
        <v>3103</v>
      </c>
      <c r="N462" s="7" t="s">
        <v>1606</v>
      </c>
      <c r="O462" s="55">
        <v>155.5</v>
      </c>
      <c r="P462" s="40">
        <v>254.72177174963554</v>
      </c>
      <c r="Q462" s="64" t="s">
        <v>2085</v>
      </c>
      <c r="R462" s="19"/>
    </row>
    <row r="463" spans="1:18" x14ac:dyDescent="0.25">
      <c r="A463" s="65" t="s">
        <v>1298</v>
      </c>
      <c r="B463" s="11">
        <v>314010</v>
      </c>
      <c r="C463" s="7" t="s">
        <v>208</v>
      </c>
      <c r="D463" s="7">
        <v>129</v>
      </c>
      <c r="E463" s="16">
        <v>4190</v>
      </c>
      <c r="F463" s="7" t="s">
        <v>7</v>
      </c>
      <c r="G463" s="8" t="s">
        <v>1297</v>
      </c>
      <c r="H463" s="8" t="s">
        <v>1298</v>
      </c>
      <c r="I463" s="8" t="s">
        <v>1307</v>
      </c>
      <c r="J463" s="8" t="s">
        <v>1318</v>
      </c>
      <c r="K463" s="8">
        <v>3140100</v>
      </c>
      <c r="L463" s="8">
        <v>31036</v>
      </c>
      <c r="M463" s="8">
        <v>3106</v>
      </c>
      <c r="N463" s="7" t="s">
        <v>1298</v>
      </c>
      <c r="O463" s="55">
        <v>0.7142857142857143</v>
      </c>
      <c r="P463" s="40">
        <v>17.047391749062395</v>
      </c>
      <c r="Q463" s="64" t="s">
        <v>2086</v>
      </c>
      <c r="R463" s="19"/>
    </row>
    <row r="464" spans="1:18" x14ac:dyDescent="0.25">
      <c r="A464" s="65" t="s">
        <v>1004</v>
      </c>
      <c r="B464" s="11">
        <v>314015</v>
      </c>
      <c r="C464" s="7" t="s">
        <v>135</v>
      </c>
      <c r="D464" s="7">
        <v>379</v>
      </c>
      <c r="E464" s="16">
        <v>14928</v>
      </c>
      <c r="F464" s="7" t="s">
        <v>0</v>
      </c>
      <c r="G464" s="8" t="s">
        <v>1025</v>
      </c>
      <c r="H464" s="8" t="s">
        <v>1004</v>
      </c>
      <c r="I464" s="8" t="s">
        <v>1039</v>
      </c>
      <c r="J464" s="8" t="s">
        <v>1040</v>
      </c>
      <c r="K464" s="8">
        <v>3140159</v>
      </c>
      <c r="L464" s="8">
        <v>31017</v>
      </c>
      <c r="M464" s="8">
        <v>3103</v>
      </c>
      <c r="N464" s="7" t="s">
        <v>1025</v>
      </c>
      <c r="O464" s="55">
        <v>6.6428571428571432</v>
      </c>
      <c r="P464" s="40">
        <v>44.499310978410662</v>
      </c>
      <c r="Q464" s="64" t="s">
        <v>2086</v>
      </c>
      <c r="R464" s="19"/>
    </row>
    <row r="465" spans="1:18" x14ac:dyDescent="0.25">
      <c r="A465" s="65" t="s">
        <v>880</v>
      </c>
      <c r="B465" s="11">
        <v>314020</v>
      </c>
      <c r="C465" s="7" t="s">
        <v>833</v>
      </c>
      <c r="D465" s="7">
        <v>131</v>
      </c>
      <c r="E465" s="16">
        <v>3028</v>
      </c>
      <c r="F465" s="7" t="s">
        <v>8</v>
      </c>
      <c r="G465" s="8" t="s">
        <v>1788</v>
      </c>
      <c r="H465" s="8" t="s">
        <v>880</v>
      </c>
      <c r="I465" s="8" t="s">
        <v>1790</v>
      </c>
      <c r="J465" s="8" t="s">
        <v>1791</v>
      </c>
      <c r="K465" s="8">
        <v>3140209</v>
      </c>
      <c r="L465" s="8">
        <v>31047</v>
      </c>
      <c r="M465" s="8">
        <v>3107</v>
      </c>
      <c r="N465" s="7" t="s">
        <v>1966</v>
      </c>
      <c r="O465" s="55">
        <v>2.2857142857142856</v>
      </c>
      <c r="P465" s="40">
        <v>75.485940743536503</v>
      </c>
      <c r="Q465" s="64" t="s">
        <v>2085</v>
      </c>
      <c r="R465" s="19"/>
    </row>
    <row r="466" spans="1:18" x14ac:dyDescent="0.25">
      <c r="A466" s="65" t="s">
        <v>1132</v>
      </c>
      <c r="B466" s="11">
        <v>314030</v>
      </c>
      <c r="C466" s="7" t="s">
        <v>642</v>
      </c>
      <c r="D466" s="7">
        <v>124</v>
      </c>
      <c r="E466" s="16">
        <v>4119</v>
      </c>
      <c r="F466" s="7" t="s">
        <v>6</v>
      </c>
      <c r="G466" s="8" t="s">
        <v>1196</v>
      </c>
      <c r="H466" s="8" t="s">
        <v>1132</v>
      </c>
      <c r="I466" s="8" t="s">
        <v>1205</v>
      </c>
      <c r="J466" s="8" t="s">
        <v>1206</v>
      </c>
      <c r="K466" s="8">
        <v>3140308</v>
      </c>
      <c r="L466" s="8">
        <v>31035</v>
      </c>
      <c r="M466" s="8">
        <v>3114</v>
      </c>
      <c r="N466" s="7" t="s">
        <v>1960</v>
      </c>
      <c r="O466" s="55">
        <v>7.8571428571428568</v>
      </c>
      <c r="P466" s="40">
        <v>190.7536503312177</v>
      </c>
      <c r="Q466" s="64" t="s">
        <v>2085</v>
      </c>
      <c r="R466" s="19"/>
    </row>
    <row r="467" spans="1:18" x14ac:dyDescent="0.25">
      <c r="A467" s="65" t="s">
        <v>892</v>
      </c>
      <c r="B467" s="11">
        <v>314040</v>
      </c>
      <c r="C467" s="7" t="s">
        <v>668</v>
      </c>
      <c r="D467" s="7">
        <v>24</v>
      </c>
      <c r="E467" s="16">
        <v>2816</v>
      </c>
      <c r="F467" s="7" t="s">
        <v>60</v>
      </c>
      <c r="G467" s="8" t="s">
        <v>1387</v>
      </c>
      <c r="H467" s="8" t="s">
        <v>892</v>
      </c>
      <c r="I467" s="8" t="s">
        <v>1249</v>
      </c>
      <c r="J467" s="8" t="s">
        <v>1399</v>
      </c>
      <c r="K467" s="8">
        <v>3140407</v>
      </c>
      <c r="L467" s="8">
        <v>31003</v>
      </c>
      <c r="M467" s="8">
        <v>3101</v>
      </c>
      <c r="N467" s="7" t="s">
        <v>1939</v>
      </c>
      <c r="O467" s="55">
        <v>2.5</v>
      </c>
      <c r="P467" s="40">
        <v>88.778409090909093</v>
      </c>
      <c r="Q467" s="64" t="s">
        <v>2085</v>
      </c>
      <c r="R467" s="19"/>
    </row>
    <row r="468" spans="1:18" x14ac:dyDescent="0.25">
      <c r="A468" s="65" t="s">
        <v>1060</v>
      </c>
      <c r="B468" s="11">
        <v>314050</v>
      </c>
      <c r="C468" s="7" t="s">
        <v>133</v>
      </c>
      <c r="D468" s="7">
        <v>382</v>
      </c>
      <c r="E468" s="16">
        <v>13444</v>
      </c>
      <c r="F468" s="7" t="s">
        <v>55</v>
      </c>
      <c r="G468" s="8" t="s">
        <v>1059</v>
      </c>
      <c r="H468" s="8" t="s">
        <v>1060</v>
      </c>
      <c r="I468" s="8" t="s">
        <v>1069</v>
      </c>
      <c r="J468" s="8" t="s">
        <v>1070</v>
      </c>
      <c r="K468" s="8">
        <v>3140506</v>
      </c>
      <c r="L468" s="8">
        <v>31028</v>
      </c>
      <c r="M468" s="8">
        <v>3105</v>
      </c>
      <c r="N468" s="7" t="s">
        <v>1059</v>
      </c>
      <c r="O468" s="55">
        <v>0.5714285714285714</v>
      </c>
      <c r="P468" s="40">
        <v>4.2504356696561389</v>
      </c>
      <c r="Q468" s="64" t="s">
        <v>2086</v>
      </c>
      <c r="R468" s="19"/>
    </row>
    <row r="469" spans="1:18" x14ac:dyDescent="0.25">
      <c r="A469" s="65" t="s">
        <v>1551</v>
      </c>
      <c r="B469" s="11">
        <v>314053</v>
      </c>
      <c r="C469" s="7" t="s">
        <v>728</v>
      </c>
      <c r="D469" s="7">
        <v>102</v>
      </c>
      <c r="E469" s="16">
        <v>8566</v>
      </c>
      <c r="F469" s="7" t="s">
        <v>35</v>
      </c>
      <c r="G469" s="8" t="s">
        <v>1550</v>
      </c>
      <c r="H469" s="8" t="s">
        <v>1551</v>
      </c>
      <c r="I469" s="8" t="s">
        <v>1563</v>
      </c>
      <c r="J469" s="8" t="s">
        <v>1509</v>
      </c>
      <c r="K469" s="8">
        <v>3140530</v>
      </c>
      <c r="L469" s="8">
        <v>31059</v>
      </c>
      <c r="M469" s="8">
        <v>3110</v>
      </c>
      <c r="N469" s="7" t="s">
        <v>1942</v>
      </c>
      <c r="O469" s="55">
        <v>0.8571428571428571</v>
      </c>
      <c r="P469" s="40">
        <v>10.006337346986424</v>
      </c>
      <c r="Q469" s="64" t="s">
        <v>2086</v>
      </c>
      <c r="R469" s="19"/>
    </row>
    <row r="470" spans="1:18" x14ac:dyDescent="0.25">
      <c r="A470" s="65" t="s">
        <v>863</v>
      </c>
      <c r="B470" s="7">
        <v>314055</v>
      </c>
      <c r="C470" s="7" t="s">
        <v>134</v>
      </c>
      <c r="D470" s="7">
        <v>358</v>
      </c>
      <c r="E470" s="16">
        <v>8742</v>
      </c>
      <c r="F470" s="7" t="s">
        <v>627</v>
      </c>
      <c r="G470" s="8" t="s">
        <v>922</v>
      </c>
      <c r="H470" s="8" t="s">
        <v>863</v>
      </c>
      <c r="I470" s="8" t="s">
        <v>936</v>
      </c>
      <c r="J470" s="8" t="s">
        <v>937</v>
      </c>
      <c r="K470" s="8">
        <v>3140555</v>
      </c>
      <c r="L470" s="8">
        <v>31094</v>
      </c>
      <c r="M470" s="8">
        <v>3111</v>
      </c>
      <c r="N470" s="7" t="s">
        <v>863</v>
      </c>
      <c r="O470" s="55">
        <v>5.2142857142857144</v>
      </c>
      <c r="P470" s="40">
        <v>59.646370559205153</v>
      </c>
      <c r="Q470" s="64" t="s">
        <v>2085</v>
      </c>
      <c r="R470" s="19"/>
    </row>
    <row r="471" spans="1:18" x14ac:dyDescent="0.25">
      <c r="A471" s="65" t="s">
        <v>1004</v>
      </c>
      <c r="B471" s="12">
        <v>314060</v>
      </c>
      <c r="C471" s="8" t="s">
        <v>429</v>
      </c>
      <c r="D471" s="7">
        <v>78</v>
      </c>
      <c r="E471" s="16">
        <v>4593</v>
      </c>
      <c r="F471" s="8" t="s">
        <v>503</v>
      </c>
      <c r="G471" s="8" t="s">
        <v>1333</v>
      </c>
      <c r="H471" s="8" t="s">
        <v>1004</v>
      </c>
      <c r="I471" s="8" t="s">
        <v>1342</v>
      </c>
      <c r="J471" s="8" t="s">
        <v>1332</v>
      </c>
      <c r="K471" s="8">
        <v>3140605</v>
      </c>
      <c r="L471" s="8">
        <v>31020</v>
      </c>
      <c r="M471" s="8">
        <v>3103</v>
      </c>
      <c r="N471" s="7" t="s">
        <v>1956</v>
      </c>
      <c r="O471" s="55">
        <v>2.9285714285714284</v>
      </c>
      <c r="P471" s="40">
        <v>63.761624832820125</v>
      </c>
      <c r="Q471" s="64" t="s">
        <v>2085</v>
      </c>
      <c r="R471" s="19"/>
    </row>
    <row r="472" spans="1:18" x14ac:dyDescent="0.25">
      <c r="A472" s="65" t="s">
        <v>1004</v>
      </c>
      <c r="B472" s="11">
        <v>314070</v>
      </c>
      <c r="C472" s="7" t="s">
        <v>24</v>
      </c>
      <c r="D472" s="7">
        <v>1115</v>
      </c>
      <c r="E472" s="16">
        <v>31052</v>
      </c>
      <c r="F472" s="7" t="s">
        <v>0</v>
      </c>
      <c r="G472" s="8" t="s">
        <v>1025</v>
      </c>
      <c r="H472" s="8" t="s">
        <v>1004</v>
      </c>
      <c r="I472" s="8" t="s">
        <v>1041</v>
      </c>
      <c r="J472" s="8" t="s">
        <v>1015</v>
      </c>
      <c r="K472" s="8">
        <v>3140704</v>
      </c>
      <c r="L472" s="8">
        <v>31017</v>
      </c>
      <c r="M472" s="8">
        <v>3103</v>
      </c>
      <c r="N472" s="7" t="s">
        <v>1025</v>
      </c>
      <c r="O472" s="55">
        <v>2.4285714285714284</v>
      </c>
      <c r="P472" s="40">
        <v>7.8209823153788109</v>
      </c>
      <c r="Q472" s="64" t="s">
        <v>2085</v>
      </c>
      <c r="R472" s="19"/>
    </row>
    <row r="473" spans="1:18" x14ac:dyDescent="0.25">
      <c r="A473" s="65" t="s">
        <v>880</v>
      </c>
      <c r="B473" s="7">
        <v>314080</v>
      </c>
      <c r="C473" s="7" t="s">
        <v>142</v>
      </c>
      <c r="D473" s="7">
        <v>810</v>
      </c>
      <c r="E473" s="16">
        <v>14539</v>
      </c>
      <c r="F473" s="7" t="s">
        <v>8</v>
      </c>
      <c r="G473" s="8" t="s">
        <v>1487</v>
      </c>
      <c r="H473" s="8" t="s">
        <v>880</v>
      </c>
      <c r="I473" s="8" t="s">
        <v>1497</v>
      </c>
      <c r="J473" s="8" t="s">
        <v>1498</v>
      </c>
      <c r="K473" s="8">
        <v>3140803</v>
      </c>
      <c r="L473" s="8">
        <v>31097</v>
      </c>
      <c r="M473" s="8">
        <v>3107</v>
      </c>
      <c r="N473" s="7" t="s">
        <v>1966</v>
      </c>
      <c r="O473" s="55">
        <v>42.857142857142854</v>
      </c>
      <c r="P473" s="40">
        <v>294.77366295579378</v>
      </c>
      <c r="Q473" s="64" t="s">
        <v>2085</v>
      </c>
      <c r="R473" s="19"/>
    </row>
    <row r="474" spans="1:18" x14ac:dyDescent="0.25">
      <c r="A474" s="65" t="s">
        <v>1048</v>
      </c>
      <c r="B474" s="11">
        <v>314085</v>
      </c>
      <c r="C474" s="7" t="s">
        <v>768</v>
      </c>
      <c r="D474" s="7">
        <v>111</v>
      </c>
      <c r="E474" s="16">
        <v>10927</v>
      </c>
      <c r="F474" s="7" t="s">
        <v>48</v>
      </c>
      <c r="G474" s="8" t="s">
        <v>1450</v>
      </c>
      <c r="H474" s="8" t="s">
        <v>1048</v>
      </c>
      <c r="I474" s="8" t="s">
        <v>1460</v>
      </c>
      <c r="J474" s="8" t="s">
        <v>1461</v>
      </c>
      <c r="K474" s="8">
        <v>3140852</v>
      </c>
      <c r="L474" s="8">
        <v>31052</v>
      </c>
      <c r="M474" s="8">
        <v>3108</v>
      </c>
      <c r="N474" s="7" t="s">
        <v>1972</v>
      </c>
      <c r="O474" s="55">
        <v>3.0714285714285716</v>
      </c>
      <c r="P474" s="40">
        <v>28.108616925309523</v>
      </c>
      <c r="Q474" s="64" t="s">
        <v>2086</v>
      </c>
      <c r="R474" s="19"/>
    </row>
    <row r="475" spans="1:18" x14ac:dyDescent="0.25">
      <c r="A475" s="65" t="s">
        <v>1551</v>
      </c>
      <c r="B475" s="11">
        <v>314090</v>
      </c>
      <c r="C475" s="7" t="s">
        <v>552</v>
      </c>
      <c r="D475" s="7">
        <v>633</v>
      </c>
      <c r="E475" s="16">
        <v>18898</v>
      </c>
      <c r="F475" s="7" t="s">
        <v>35</v>
      </c>
      <c r="G475" s="8" t="s">
        <v>1550</v>
      </c>
      <c r="H475" s="8" t="s">
        <v>1551</v>
      </c>
      <c r="I475" s="8" t="s">
        <v>885</v>
      </c>
      <c r="J475" s="8" t="s">
        <v>1505</v>
      </c>
      <c r="K475" s="8">
        <v>3140902</v>
      </c>
      <c r="L475" s="8">
        <v>31059</v>
      </c>
      <c r="M475" s="8">
        <v>3110</v>
      </c>
      <c r="N475" s="7" t="s">
        <v>1942</v>
      </c>
      <c r="O475" s="55">
        <v>18.357142857142858</v>
      </c>
      <c r="P475" s="40">
        <v>97.138019140347424</v>
      </c>
      <c r="Q475" s="64" t="s">
        <v>2085</v>
      </c>
      <c r="R475" s="19"/>
    </row>
    <row r="476" spans="1:18" x14ac:dyDescent="0.25">
      <c r="A476" s="65" t="s">
        <v>1048</v>
      </c>
      <c r="B476" s="11">
        <v>314100</v>
      </c>
      <c r="C476" s="7" t="s">
        <v>309</v>
      </c>
      <c r="D476" s="7">
        <v>352</v>
      </c>
      <c r="E476" s="16">
        <v>12714</v>
      </c>
      <c r="F476" s="7" t="s">
        <v>48</v>
      </c>
      <c r="G476" s="8" t="s">
        <v>1450</v>
      </c>
      <c r="H476" s="8" t="s">
        <v>1048</v>
      </c>
      <c r="I476" s="8" t="s">
        <v>1276</v>
      </c>
      <c r="J476" s="8" t="s">
        <v>1462</v>
      </c>
      <c r="K476" s="8">
        <v>3141009</v>
      </c>
      <c r="L476" s="8">
        <v>31052</v>
      </c>
      <c r="M476" s="8">
        <v>3108</v>
      </c>
      <c r="N476" s="7" t="s">
        <v>1972</v>
      </c>
      <c r="O476" s="55">
        <v>23.5</v>
      </c>
      <c r="P476" s="40">
        <v>184.83561428346704</v>
      </c>
      <c r="Q476" s="64" t="s">
        <v>2085</v>
      </c>
      <c r="R476" s="19"/>
    </row>
    <row r="477" spans="1:18" x14ac:dyDescent="0.25">
      <c r="A477" s="65" t="s">
        <v>1004</v>
      </c>
      <c r="B477" s="11">
        <v>314110</v>
      </c>
      <c r="C477" s="7" t="s">
        <v>119</v>
      </c>
      <c r="D477" s="7">
        <v>1286</v>
      </c>
      <c r="E477" s="16">
        <v>38159</v>
      </c>
      <c r="F477" s="7" t="s">
        <v>0</v>
      </c>
      <c r="G477" s="8" t="s">
        <v>1927</v>
      </c>
      <c r="H477" s="8" t="s">
        <v>1004</v>
      </c>
      <c r="I477" s="8" t="s">
        <v>1017</v>
      </c>
      <c r="J477" s="8" t="s">
        <v>1291</v>
      </c>
      <c r="K477" s="8">
        <v>3141108</v>
      </c>
      <c r="L477" s="8">
        <v>31025</v>
      </c>
      <c r="M477" s="8">
        <v>3103</v>
      </c>
      <c r="N477" s="7" t="s">
        <v>1968</v>
      </c>
      <c r="O477" s="55">
        <v>77.5</v>
      </c>
      <c r="P477" s="40">
        <v>203.09756544982835</v>
      </c>
      <c r="Q477" s="64" t="s">
        <v>2085</v>
      </c>
      <c r="R477" s="19"/>
    </row>
    <row r="478" spans="1:18" x14ac:dyDescent="0.25">
      <c r="A478" s="65" t="s">
        <v>1483</v>
      </c>
      <c r="B478" s="11">
        <v>314120</v>
      </c>
      <c r="C478" s="7" t="s">
        <v>792</v>
      </c>
      <c r="D478" s="7">
        <v>128</v>
      </c>
      <c r="E478" s="16">
        <v>3780</v>
      </c>
      <c r="F478" s="7" t="s">
        <v>61</v>
      </c>
      <c r="G478" s="8" t="s">
        <v>1769</v>
      </c>
      <c r="H478" s="8" t="s">
        <v>1483</v>
      </c>
      <c r="I478" s="8" t="s">
        <v>919</v>
      </c>
      <c r="J478" s="8" t="s">
        <v>967</v>
      </c>
      <c r="K478" s="8">
        <v>3141207</v>
      </c>
      <c r="L478" s="8">
        <v>31082</v>
      </c>
      <c r="M478" s="8">
        <v>3109</v>
      </c>
      <c r="N478" s="7" t="s">
        <v>1967</v>
      </c>
      <c r="O478" s="55">
        <v>4.9285714285714288</v>
      </c>
      <c r="P478" s="40">
        <v>130.38548752834467</v>
      </c>
      <c r="Q478" s="64" t="s">
        <v>2085</v>
      </c>
      <c r="R478" s="19"/>
    </row>
    <row r="479" spans="1:18" x14ac:dyDescent="0.25">
      <c r="A479" s="65" t="s">
        <v>1060</v>
      </c>
      <c r="B479" s="11">
        <v>314130</v>
      </c>
      <c r="C479" s="7" t="s">
        <v>794</v>
      </c>
      <c r="D479" s="7">
        <v>104</v>
      </c>
      <c r="E479" s="16">
        <v>3855</v>
      </c>
      <c r="F479" s="7" t="s">
        <v>55</v>
      </c>
      <c r="G479" s="8" t="s">
        <v>1260</v>
      </c>
      <c r="H479" s="8" t="s">
        <v>1060</v>
      </c>
      <c r="I479" s="8" t="s">
        <v>1267</v>
      </c>
      <c r="J479" s="8" t="s">
        <v>1268</v>
      </c>
      <c r="K479" s="8">
        <v>3141306</v>
      </c>
      <c r="L479" s="8">
        <v>31030</v>
      </c>
      <c r="M479" s="8">
        <v>3105</v>
      </c>
      <c r="N479" s="7" t="s">
        <v>1260</v>
      </c>
      <c r="O479" s="55">
        <v>0.9285714285714286</v>
      </c>
      <c r="P479" s="40">
        <v>24.08745599407078</v>
      </c>
      <c r="Q479" s="64" t="s">
        <v>2086</v>
      </c>
      <c r="R479" s="19"/>
    </row>
    <row r="480" spans="1:18" x14ac:dyDescent="0.25">
      <c r="A480" s="65" t="s">
        <v>863</v>
      </c>
      <c r="B480" s="11">
        <v>314140</v>
      </c>
      <c r="C480" s="7" t="s">
        <v>527</v>
      </c>
      <c r="D480" s="7">
        <v>630</v>
      </c>
      <c r="E480" s="16">
        <v>21277</v>
      </c>
      <c r="F480" s="7" t="s">
        <v>627</v>
      </c>
      <c r="G480" s="8" t="s">
        <v>1422</v>
      </c>
      <c r="H480" s="8" t="s">
        <v>863</v>
      </c>
      <c r="I480" s="8" t="s">
        <v>1427</v>
      </c>
      <c r="J480" s="8" t="s">
        <v>1428</v>
      </c>
      <c r="K480" s="8">
        <v>3141405</v>
      </c>
      <c r="L480" s="8">
        <v>31065</v>
      </c>
      <c r="M480" s="8">
        <v>3111</v>
      </c>
      <c r="N480" s="7" t="s">
        <v>863</v>
      </c>
      <c r="O480" s="55">
        <v>15.785714285714286</v>
      </c>
      <c r="P480" s="40">
        <v>74.191447505354546</v>
      </c>
      <c r="Q480" s="64" t="s">
        <v>2085</v>
      </c>
      <c r="R480" s="19"/>
    </row>
    <row r="481" spans="1:18" x14ac:dyDescent="0.25">
      <c r="A481" s="65" t="s">
        <v>1298</v>
      </c>
      <c r="B481" s="13">
        <v>314150</v>
      </c>
      <c r="C481" s="7" t="s">
        <v>358</v>
      </c>
      <c r="D481" s="7">
        <v>392</v>
      </c>
      <c r="E481" s="16">
        <v>6584</v>
      </c>
      <c r="F481" s="7" t="s">
        <v>7</v>
      </c>
      <c r="G481" s="8" t="s">
        <v>1570</v>
      </c>
      <c r="H481" s="8" t="s">
        <v>1298</v>
      </c>
      <c r="I481" s="8" t="s">
        <v>1577</v>
      </c>
      <c r="J481" s="8" t="s">
        <v>1344</v>
      </c>
      <c r="K481" s="8">
        <v>3141504</v>
      </c>
      <c r="L481" s="8">
        <v>31038</v>
      </c>
      <c r="M481" s="8">
        <v>3106</v>
      </c>
      <c r="N481" s="7" t="s">
        <v>1298</v>
      </c>
      <c r="O481" s="55">
        <v>2.5</v>
      </c>
      <c r="P481" s="40">
        <v>37.970838396111787</v>
      </c>
      <c r="Q481" s="64" t="s">
        <v>2086</v>
      </c>
      <c r="R481" s="19"/>
    </row>
    <row r="482" spans="1:18" x14ac:dyDescent="0.25">
      <c r="A482" s="65" t="s">
        <v>880</v>
      </c>
      <c r="B482" s="11">
        <v>314160</v>
      </c>
      <c r="C482" s="7" t="s">
        <v>528</v>
      </c>
      <c r="D482" s="7">
        <v>456</v>
      </c>
      <c r="E482" s="16">
        <v>10843</v>
      </c>
      <c r="F482" s="7" t="s">
        <v>161</v>
      </c>
      <c r="G482" s="8" t="s">
        <v>1874</v>
      </c>
      <c r="H482" s="8" t="s">
        <v>880</v>
      </c>
      <c r="I482" s="8" t="s">
        <v>1184</v>
      </c>
      <c r="J482" s="8" t="s">
        <v>1520</v>
      </c>
      <c r="K482" s="8">
        <v>3141603</v>
      </c>
      <c r="L482" s="8">
        <v>31048</v>
      </c>
      <c r="M482" s="8">
        <v>3107</v>
      </c>
      <c r="N482" s="7" t="s">
        <v>1951</v>
      </c>
      <c r="O482" s="55">
        <v>162.07142857142858</v>
      </c>
      <c r="P482" s="40">
        <v>1494.7102146216782</v>
      </c>
      <c r="Q482" s="64" t="s">
        <v>2085</v>
      </c>
      <c r="R482" s="19"/>
    </row>
    <row r="483" spans="1:18" x14ac:dyDescent="0.25">
      <c r="A483" s="65" t="s">
        <v>1132</v>
      </c>
      <c r="B483" s="11">
        <v>314170</v>
      </c>
      <c r="C483" s="7" t="s">
        <v>355</v>
      </c>
      <c r="D483" s="7">
        <v>136</v>
      </c>
      <c r="E483" s="16">
        <v>5861</v>
      </c>
      <c r="F483" s="7" t="s">
        <v>6</v>
      </c>
      <c r="G483" s="8" t="s">
        <v>1361</v>
      </c>
      <c r="H483" s="8" t="s">
        <v>1132</v>
      </c>
      <c r="I483" s="8" t="s">
        <v>1371</v>
      </c>
      <c r="J483" s="8" t="s">
        <v>967</v>
      </c>
      <c r="K483" s="8">
        <v>3141702</v>
      </c>
      <c r="L483" s="8">
        <v>31037</v>
      </c>
      <c r="M483" s="8">
        <v>3114</v>
      </c>
      <c r="N483" s="7" t="s">
        <v>1361</v>
      </c>
      <c r="O483" s="55">
        <v>0</v>
      </c>
      <c r="P483" s="40">
        <v>0</v>
      </c>
      <c r="Q483" s="64" t="s">
        <v>2086</v>
      </c>
      <c r="R483" s="19"/>
    </row>
    <row r="484" spans="1:18" x14ac:dyDescent="0.25">
      <c r="A484" s="65" t="s">
        <v>948</v>
      </c>
      <c r="B484" s="11">
        <v>314180</v>
      </c>
      <c r="C484" s="7" t="s">
        <v>110</v>
      </c>
      <c r="D484" s="7">
        <v>295</v>
      </c>
      <c r="E484" s="16">
        <v>32087</v>
      </c>
      <c r="F484" s="7" t="s">
        <v>503</v>
      </c>
      <c r="G484" s="17" t="s">
        <v>1869</v>
      </c>
      <c r="H484" s="8" t="s">
        <v>948</v>
      </c>
      <c r="I484" s="8" t="s">
        <v>1304</v>
      </c>
      <c r="J484" s="8" t="s">
        <v>1873</v>
      </c>
      <c r="K484" s="8">
        <v>3141801</v>
      </c>
      <c r="L484" s="8">
        <v>31027</v>
      </c>
      <c r="M484" s="8">
        <v>3104</v>
      </c>
      <c r="N484" s="7" t="s">
        <v>948</v>
      </c>
      <c r="O484" s="55">
        <v>42.071428571428569</v>
      </c>
      <c r="P484" s="40">
        <v>131.11674064708004</v>
      </c>
      <c r="Q484" s="64" t="s">
        <v>2085</v>
      </c>
      <c r="R484" s="19"/>
    </row>
    <row r="485" spans="1:18" x14ac:dyDescent="0.25">
      <c r="A485" s="65" t="s">
        <v>892</v>
      </c>
      <c r="B485" s="11">
        <v>314190</v>
      </c>
      <c r="C485" s="7" t="s">
        <v>573</v>
      </c>
      <c r="D485" s="7">
        <v>34</v>
      </c>
      <c r="E485" s="16">
        <v>3968</v>
      </c>
      <c r="F485" s="7" t="s">
        <v>56</v>
      </c>
      <c r="G485" s="8" t="s">
        <v>1794</v>
      </c>
      <c r="H485" s="8" t="s">
        <v>892</v>
      </c>
      <c r="I485" s="8" t="s">
        <v>1222</v>
      </c>
      <c r="J485" s="8" t="s">
        <v>1804</v>
      </c>
      <c r="K485" s="8">
        <v>3141900</v>
      </c>
      <c r="L485" s="8">
        <v>31008</v>
      </c>
      <c r="M485" s="8">
        <v>3101</v>
      </c>
      <c r="N485" s="7" t="s">
        <v>1947</v>
      </c>
      <c r="O485" s="55">
        <v>4</v>
      </c>
      <c r="P485" s="40">
        <v>100.80645161290323</v>
      </c>
      <c r="Q485" s="64" t="s">
        <v>2085</v>
      </c>
      <c r="R485" s="19"/>
    </row>
    <row r="486" spans="1:18" x14ac:dyDescent="0.25">
      <c r="A486" s="65" t="s">
        <v>1048</v>
      </c>
      <c r="B486" s="11">
        <v>314200</v>
      </c>
      <c r="C486" s="7" t="s">
        <v>264</v>
      </c>
      <c r="D486" s="7">
        <v>221</v>
      </c>
      <c r="E486" s="16">
        <v>13681</v>
      </c>
      <c r="F486" s="7" t="s">
        <v>48</v>
      </c>
      <c r="G486" s="8" t="s">
        <v>1580</v>
      </c>
      <c r="H486" s="8" t="s">
        <v>1048</v>
      </c>
      <c r="I486" s="8" t="s">
        <v>1079</v>
      </c>
      <c r="J486" s="8" t="s">
        <v>1582</v>
      </c>
      <c r="K486" s="8">
        <v>3142007</v>
      </c>
      <c r="L486" s="8">
        <v>31084</v>
      </c>
      <c r="M486" s="8">
        <v>3108</v>
      </c>
      <c r="N486" s="7" t="s">
        <v>1969</v>
      </c>
      <c r="O486" s="55">
        <v>10.5</v>
      </c>
      <c r="P486" s="40">
        <v>76.748775674292816</v>
      </c>
      <c r="Q486" s="64" t="s">
        <v>2085</v>
      </c>
      <c r="R486" s="19"/>
    </row>
    <row r="487" spans="1:18" x14ac:dyDescent="0.25">
      <c r="A487" s="65" t="s">
        <v>880</v>
      </c>
      <c r="B487" s="11">
        <v>314210</v>
      </c>
      <c r="C487" s="7" t="s">
        <v>397</v>
      </c>
      <c r="D487" s="7">
        <v>393</v>
      </c>
      <c r="E487" s="16">
        <v>10889</v>
      </c>
      <c r="F487" s="7" t="s">
        <v>161</v>
      </c>
      <c r="G487" s="8" t="s">
        <v>1584</v>
      </c>
      <c r="H487" s="8" t="s">
        <v>880</v>
      </c>
      <c r="I487" s="8" t="s">
        <v>885</v>
      </c>
      <c r="J487" s="8" t="s">
        <v>1104</v>
      </c>
      <c r="K487" s="8">
        <v>3142106</v>
      </c>
      <c r="L487" s="8">
        <v>31045</v>
      </c>
      <c r="M487" s="8">
        <v>3107</v>
      </c>
      <c r="N487" s="7" t="s">
        <v>1943</v>
      </c>
      <c r="O487" s="55">
        <v>12.071428571428571</v>
      </c>
      <c r="P487" s="40">
        <v>110.8589270954961</v>
      </c>
      <c r="Q487" s="64" t="s">
        <v>2085</v>
      </c>
      <c r="R487" s="19"/>
    </row>
    <row r="488" spans="1:18" x14ac:dyDescent="0.25">
      <c r="A488" s="65" t="s">
        <v>880</v>
      </c>
      <c r="B488" s="11">
        <v>314220</v>
      </c>
      <c r="C488" s="7" t="s">
        <v>557</v>
      </c>
      <c r="D488" s="7">
        <v>712</v>
      </c>
      <c r="E488" s="16">
        <v>14944</v>
      </c>
      <c r="F488" s="7" t="s">
        <v>161</v>
      </c>
      <c r="G488" s="8" t="s">
        <v>1584</v>
      </c>
      <c r="H488" s="8" t="s">
        <v>880</v>
      </c>
      <c r="I488" s="8" t="s">
        <v>1586</v>
      </c>
      <c r="J488" s="8" t="s">
        <v>1520</v>
      </c>
      <c r="K488" s="8">
        <v>3142205</v>
      </c>
      <c r="L488" s="8">
        <v>31045</v>
      </c>
      <c r="M488" s="8">
        <v>3107</v>
      </c>
      <c r="N488" s="7" t="s">
        <v>1943</v>
      </c>
      <c r="O488" s="55">
        <v>145.92857142857142</v>
      </c>
      <c r="P488" s="40">
        <v>976.50275313551538</v>
      </c>
      <c r="Q488" s="64" t="s">
        <v>2085</v>
      </c>
      <c r="R488" s="19"/>
    </row>
    <row r="489" spans="1:18" x14ac:dyDescent="0.25">
      <c r="A489" s="65" t="s">
        <v>1048</v>
      </c>
      <c r="B489" s="11">
        <v>314225</v>
      </c>
      <c r="C489" s="7" t="s">
        <v>834</v>
      </c>
      <c r="D489" s="7">
        <v>10</v>
      </c>
      <c r="E489" s="16">
        <v>4976</v>
      </c>
      <c r="F489" s="7" t="s">
        <v>129</v>
      </c>
      <c r="G489" s="8" t="s">
        <v>1543</v>
      </c>
      <c r="H489" s="8" t="s">
        <v>1048</v>
      </c>
      <c r="I489" s="8" t="s">
        <v>1546</v>
      </c>
      <c r="J489" s="8" t="s">
        <v>1547</v>
      </c>
      <c r="K489" s="8">
        <v>3142254</v>
      </c>
      <c r="L489" s="8">
        <v>31076</v>
      </c>
      <c r="M489" s="8">
        <v>3108</v>
      </c>
      <c r="N489" s="7" t="s">
        <v>1972</v>
      </c>
      <c r="O489" s="55">
        <v>0</v>
      </c>
      <c r="P489" s="40">
        <v>0</v>
      </c>
      <c r="Q489" s="64" t="s">
        <v>2086</v>
      </c>
      <c r="R489" s="19"/>
    </row>
    <row r="490" spans="1:18" x14ac:dyDescent="0.25">
      <c r="A490" s="65" t="s">
        <v>1004</v>
      </c>
      <c r="B490" s="11">
        <v>314230</v>
      </c>
      <c r="C490" s="7" t="s">
        <v>571</v>
      </c>
      <c r="D490" s="7">
        <v>219</v>
      </c>
      <c r="E490" s="16">
        <v>5011</v>
      </c>
      <c r="F490" s="7" t="s">
        <v>0</v>
      </c>
      <c r="G490" s="8" t="s">
        <v>1003</v>
      </c>
      <c r="H490" s="8" t="s">
        <v>1004</v>
      </c>
      <c r="I490" s="8" t="s">
        <v>1012</v>
      </c>
      <c r="J490" s="8" t="s">
        <v>1013</v>
      </c>
      <c r="K490" s="8">
        <v>3142304</v>
      </c>
      <c r="L490" s="8">
        <v>31016</v>
      </c>
      <c r="M490" s="8">
        <v>3103</v>
      </c>
      <c r="N490" s="7" t="s">
        <v>1968</v>
      </c>
      <c r="O490" s="55">
        <v>1.2142857142857142</v>
      </c>
      <c r="P490" s="40">
        <v>24.232402999116228</v>
      </c>
      <c r="Q490" s="64" t="s">
        <v>2086</v>
      </c>
      <c r="R490" s="19"/>
    </row>
    <row r="491" spans="1:18" x14ac:dyDescent="0.25">
      <c r="A491" s="65" t="s">
        <v>1060</v>
      </c>
      <c r="B491" s="11">
        <v>314240</v>
      </c>
      <c r="C491" s="7" t="s">
        <v>334</v>
      </c>
      <c r="D491" s="7">
        <v>525</v>
      </c>
      <c r="E491" s="16">
        <v>7669</v>
      </c>
      <c r="F491" s="7" t="s">
        <v>55</v>
      </c>
      <c r="G491" s="8" t="s">
        <v>1059</v>
      </c>
      <c r="H491" s="8" t="s">
        <v>1060</v>
      </c>
      <c r="I491" s="8" t="s">
        <v>1071</v>
      </c>
      <c r="J491" s="8" t="s">
        <v>1072</v>
      </c>
      <c r="K491" s="8">
        <v>3142403</v>
      </c>
      <c r="L491" s="8">
        <v>31028</v>
      </c>
      <c r="M491" s="8">
        <v>3105</v>
      </c>
      <c r="N491" s="7" t="s">
        <v>1059</v>
      </c>
      <c r="O491" s="55">
        <v>17.357142857142858</v>
      </c>
      <c r="P491" s="40">
        <v>226.32863290054578</v>
      </c>
      <c r="Q491" s="64" t="s">
        <v>2085</v>
      </c>
      <c r="R491" s="19"/>
    </row>
    <row r="492" spans="1:18" x14ac:dyDescent="0.25">
      <c r="A492" s="65" t="s">
        <v>1004</v>
      </c>
      <c r="B492" s="11">
        <v>314250</v>
      </c>
      <c r="C492" s="7" t="s">
        <v>639</v>
      </c>
      <c r="D492" s="7">
        <v>14</v>
      </c>
      <c r="E492" s="16">
        <v>2364</v>
      </c>
      <c r="F492" s="7" t="s">
        <v>11</v>
      </c>
      <c r="G492" s="8" t="s">
        <v>1211</v>
      </c>
      <c r="H492" s="8" t="s">
        <v>1004</v>
      </c>
      <c r="I492" s="8" t="s">
        <v>1220</v>
      </c>
      <c r="J492" s="8" t="s">
        <v>1221</v>
      </c>
      <c r="K492" s="8">
        <v>3142502</v>
      </c>
      <c r="L492" s="8">
        <v>31019</v>
      </c>
      <c r="M492" s="8">
        <v>3103</v>
      </c>
      <c r="N492" s="7" t="s">
        <v>1211</v>
      </c>
      <c r="O492" s="55">
        <v>0</v>
      </c>
      <c r="P492" s="40">
        <v>0</v>
      </c>
      <c r="Q492" s="64" t="s">
        <v>2086</v>
      </c>
      <c r="R492" s="19"/>
    </row>
    <row r="493" spans="1:18" x14ac:dyDescent="0.25">
      <c r="A493" s="65" t="s">
        <v>892</v>
      </c>
      <c r="B493" s="11">
        <v>314260</v>
      </c>
      <c r="C493" s="7" t="s">
        <v>505</v>
      </c>
      <c r="D493" s="7">
        <v>171</v>
      </c>
      <c r="E493" s="16">
        <v>8741</v>
      </c>
      <c r="F493" s="7" t="s">
        <v>56</v>
      </c>
      <c r="G493" s="8" t="s">
        <v>1923</v>
      </c>
      <c r="H493" s="8" t="s">
        <v>892</v>
      </c>
      <c r="I493" s="8" t="s">
        <v>1507</v>
      </c>
      <c r="J493" s="8" t="s">
        <v>888</v>
      </c>
      <c r="K493" s="8">
        <v>3142601</v>
      </c>
      <c r="L493" s="8">
        <v>31012</v>
      </c>
      <c r="M493" s="8">
        <v>3101</v>
      </c>
      <c r="N493" s="7" t="s">
        <v>1923</v>
      </c>
      <c r="O493" s="55">
        <v>27.714285714285715</v>
      </c>
      <c r="P493" s="40">
        <v>317.06081357151027</v>
      </c>
      <c r="Q493" s="64" t="s">
        <v>2085</v>
      </c>
      <c r="R493" s="19"/>
    </row>
    <row r="494" spans="1:18" x14ac:dyDescent="0.25">
      <c r="A494" s="65" t="s">
        <v>1048</v>
      </c>
      <c r="B494" s="11">
        <v>314270</v>
      </c>
      <c r="C494" s="7" t="s">
        <v>376</v>
      </c>
      <c r="D494" s="7">
        <v>440</v>
      </c>
      <c r="E494" s="16">
        <v>15205</v>
      </c>
      <c r="F494" s="7" t="s">
        <v>129</v>
      </c>
      <c r="G494" s="8" t="s">
        <v>1543</v>
      </c>
      <c r="H494" s="8" t="s">
        <v>1048</v>
      </c>
      <c r="I494" s="8" t="s">
        <v>1190</v>
      </c>
      <c r="J494" s="8" t="s">
        <v>1548</v>
      </c>
      <c r="K494" s="8">
        <v>3142700</v>
      </c>
      <c r="L494" s="8">
        <v>31076</v>
      </c>
      <c r="M494" s="8">
        <v>3108</v>
      </c>
      <c r="N494" s="7" t="s">
        <v>1972</v>
      </c>
      <c r="O494" s="55">
        <v>25.785714285714285</v>
      </c>
      <c r="P494" s="40">
        <v>169.58707192183022</v>
      </c>
      <c r="Q494" s="64" t="s">
        <v>2085</v>
      </c>
      <c r="R494" s="19"/>
    </row>
    <row r="495" spans="1:18" x14ac:dyDescent="0.25">
      <c r="A495" s="65" t="s">
        <v>1437</v>
      </c>
      <c r="B495" s="11">
        <v>314280</v>
      </c>
      <c r="C495" s="7" t="s">
        <v>152</v>
      </c>
      <c r="D495" s="7">
        <v>1045</v>
      </c>
      <c r="E495" s="16">
        <v>21051</v>
      </c>
      <c r="F495" s="7" t="s">
        <v>28</v>
      </c>
      <c r="G495" s="8" t="s">
        <v>1893</v>
      </c>
      <c r="H495" s="8" t="s">
        <v>1437</v>
      </c>
      <c r="I495" s="8" t="s">
        <v>1899</v>
      </c>
      <c r="J495" s="8" t="s">
        <v>1900</v>
      </c>
      <c r="K495" s="8">
        <v>3142809</v>
      </c>
      <c r="L495" s="8">
        <v>31075</v>
      </c>
      <c r="M495" s="8">
        <v>3113</v>
      </c>
      <c r="N495" s="7" t="s">
        <v>1961</v>
      </c>
      <c r="O495" s="55">
        <v>36.142857142857146</v>
      </c>
      <c r="P495" s="40">
        <v>171.69187754908148</v>
      </c>
      <c r="Q495" s="64" t="s">
        <v>2085</v>
      </c>
      <c r="R495" s="19"/>
    </row>
    <row r="496" spans="1:18" x14ac:dyDescent="0.25">
      <c r="A496" s="65" t="s">
        <v>1048</v>
      </c>
      <c r="B496" s="11">
        <v>314290</v>
      </c>
      <c r="C496" s="7" t="s">
        <v>348</v>
      </c>
      <c r="D496" s="7">
        <v>826</v>
      </c>
      <c r="E496" s="16">
        <v>21302</v>
      </c>
      <c r="F496" s="7" t="s">
        <v>48</v>
      </c>
      <c r="G496" s="8" t="s">
        <v>1450</v>
      </c>
      <c r="H496" s="8" t="s">
        <v>1048</v>
      </c>
      <c r="I496" s="8" t="s">
        <v>1197</v>
      </c>
      <c r="J496" s="8" t="s">
        <v>1463</v>
      </c>
      <c r="K496" s="8">
        <v>3142908</v>
      </c>
      <c r="L496" s="8">
        <v>31052</v>
      </c>
      <c r="M496" s="8">
        <v>3108</v>
      </c>
      <c r="N496" s="7" t="s">
        <v>1972</v>
      </c>
      <c r="O496" s="55">
        <v>75.5</v>
      </c>
      <c r="P496" s="40">
        <v>354.42681438362592</v>
      </c>
      <c r="Q496" s="64" t="s">
        <v>2085</v>
      </c>
      <c r="R496" s="19"/>
    </row>
    <row r="497" spans="1:18" x14ac:dyDescent="0.25">
      <c r="A497" s="65" t="s">
        <v>892</v>
      </c>
      <c r="B497" s="11">
        <v>314300</v>
      </c>
      <c r="C497" s="7" t="s">
        <v>581</v>
      </c>
      <c r="D497" s="7">
        <v>357</v>
      </c>
      <c r="E497" s="16">
        <v>13544</v>
      </c>
      <c r="F497" s="7" t="s">
        <v>53</v>
      </c>
      <c r="G497" s="8" t="s">
        <v>1346</v>
      </c>
      <c r="H497" s="8" t="s">
        <v>892</v>
      </c>
      <c r="I497" s="8" t="s">
        <v>1355</v>
      </c>
      <c r="J497" s="8" t="s">
        <v>1356</v>
      </c>
      <c r="K497" s="8">
        <v>3143005</v>
      </c>
      <c r="L497" s="8">
        <v>31002</v>
      </c>
      <c r="M497" s="8">
        <v>3101</v>
      </c>
      <c r="N497" s="7" t="s">
        <v>1938</v>
      </c>
      <c r="O497" s="55">
        <v>47.571428571428569</v>
      </c>
      <c r="P497" s="40">
        <v>351.23618260062443</v>
      </c>
      <c r="Q497" s="64" t="s">
        <v>2085</v>
      </c>
      <c r="R497" s="19"/>
    </row>
    <row r="498" spans="1:18" x14ac:dyDescent="0.25">
      <c r="A498" s="65" t="s">
        <v>1437</v>
      </c>
      <c r="B498" s="11">
        <v>314310</v>
      </c>
      <c r="C498" s="7" t="s">
        <v>97</v>
      </c>
      <c r="D498" s="7">
        <v>2528</v>
      </c>
      <c r="E498" s="16">
        <v>48515</v>
      </c>
      <c r="F498" s="7" t="s">
        <v>28</v>
      </c>
      <c r="G498" s="8" t="s">
        <v>1647</v>
      </c>
      <c r="H498" s="8" t="s">
        <v>1437</v>
      </c>
      <c r="I498" s="8" t="s">
        <v>1657</v>
      </c>
      <c r="J498" s="8" t="s">
        <v>1219</v>
      </c>
      <c r="K498" s="8">
        <v>3143104</v>
      </c>
      <c r="L498" s="8">
        <v>31074</v>
      </c>
      <c r="M498" s="8">
        <v>3113</v>
      </c>
      <c r="N498" s="7" t="s">
        <v>1959</v>
      </c>
      <c r="O498" s="55">
        <v>384.57142857142856</v>
      </c>
      <c r="P498" s="40">
        <v>792.68562005859746</v>
      </c>
      <c r="Q498" s="64" t="s">
        <v>2085</v>
      </c>
      <c r="R498" s="19"/>
    </row>
    <row r="499" spans="1:18" x14ac:dyDescent="0.25">
      <c r="A499" s="65" t="s">
        <v>863</v>
      </c>
      <c r="B499" s="7">
        <v>314315</v>
      </c>
      <c r="C499" s="7" t="s">
        <v>719</v>
      </c>
      <c r="D499" s="7">
        <v>104</v>
      </c>
      <c r="E499" s="16">
        <v>4998</v>
      </c>
      <c r="F499" s="7" t="s">
        <v>627</v>
      </c>
      <c r="G499" s="8" t="s">
        <v>1422</v>
      </c>
      <c r="H499" s="8" t="s">
        <v>863</v>
      </c>
      <c r="I499" s="8" t="s">
        <v>1429</v>
      </c>
      <c r="J499" s="8" t="s">
        <v>1430</v>
      </c>
      <c r="K499" s="8">
        <v>3143153</v>
      </c>
      <c r="L499" s="8">
        <v>31065</v>
      </c>
      <c r="M499" s="8">
        <v>3111</v>
      </c>
      <c r="N499" s="7" t="s">
        <v>863</v>
      </c>
      <c r="O499" s="55">
        <v>7.2857142857142856</v>
      </c>
      <c r="P499" s="40">
        <v>145.77259475218659</v>
      </c>
      <c r="Q499" s="64" t="s">
        <v>2085</v>
      </c>
      <c r="R499" s="19"/>
    </row>
    <row r="500" spans="1:18" x14ac:dyDescent="0.25">
      <c r="A500" s="65" t="s">
        <v>892</v>
      </c>
      <c r="B500" s="11">
        <v>314320</v>
      </c>
      <c r="C500" s="7" t="s">
        <v>157</v>
      </c>
      <c r="D500" s="7">
        <v>367</v>
      </c>
      <c r="E500" s="16">
        <v>22126</v>
      </c>
      <c r="F500" s="7" t="s">
        <v>66</v>
      </c>
      <c r="G500" s="8" t="s">
        <v>1814</v>
      </c>
      <c r="H500" s="8" t="s">
        <v>892</v>
      </c>
      <c r="I500" s="8" t="s">
        <v>1817</v>
      </c>
      <c r="J500" s="8" t="s">
        <v>1520</v>
      </c>
      <c r="K500" s="8">
        <v>3143203</v>
      </c>
      <c r="L500" s="8">
        <v>31009</v>
      </c>
      <c r="M500" s="8">
        <v>3101</v>
      </c>
      <c r="N500" s="7" t="s">
        <v>1948</v>
      </c>
      <c r="O500" s="55">
        <v>21.142857142857142</v>
      </c>
      <c r="P500" s="40">
        <v>95.556617295747728</v>
      </c>
      <c r="Q500" s="64" t="s">
        <v>2085</v>
      </c>
      <c r="R500" s="19"/>
    </row>
    <row r="501" spans="1:18" x14ac:dyDescent="0.25">
      <c r="A501" s="65" t="s">
        <v>1048</v>
      </c>
      <c r="B501" s="11">
        <v>314330</v>
      </c>
      <c r="C501" s="7" t="s">
        <v>48</v>
      </c>
      <c r="D501" s="7">
        <v>18856</v>
      </c>
      <c r="E501" s="16">
        <v>409614</v>
      </c>
      <c r="F501" s="7" t="s">
        <v>48</v>
      </c>
      <c r="G501" s="8" t="s">
        <v>1580</v>
      </c>
      <c r="H501" s="8" t="s">
        <v>1048</v>
      </c>
      <c r="I501" s="8" t="s">
        <v>1583</v>
      </c>
      <c r="J501" s="8" t="s">
        <v>939</v>
      </c>
      <c r="K501" s="8">
        <v>3143302</v>
      </c>
      <c r="L501" s="8">
        <v>31084</v>
      </c>
      <c r="M501" s="8">
        <v>3108</v>
      </c>
      <c r="N501" s="7" t="s">
        <v>1969</v>
      </c>
      <c r="O501" s="55">
        <v>1001.0714285714286</v>
      </c>
      <c r="P501" s="40">
        <v>244.39385093561953</v>
      </c>
      <c r="Q501" s="64" t="s">
        <v>2085</v>
      </c>
      <c r="R501" s="19"/>
    </row>
    <row r="502" spans="1:18" x14ac:dyDescent="0.25">
      <c r="A502" s="65" t="s">
        <v>892</v>
      </c>
      <c r="B502" s="11">
        <v>314340</v>
      </c>
      <c r="C502" s="7" t="s">
        <v>89</v>
      </c>
      <c r="D502" s="7">
        <v>1195</v>
      </c>
      <c r="E502" s="16">
        <v>23550</v>
      </c>
      <c r="F502" s="7" t="s">
        <v>60</v>
      </c>
      <c r="G502" s="8" t="s">
        <v>1712</v>
      </c>
      <c r="H502" s="8" t="s">
        <v>892</v>
      </c>
      <c r="I502" s="8" t="s">
        <v>1353</v>
      </c>
      <c r="J502" s="8" t="s">
        <v>1733</v>
      </c>
      <c r="K502" s="8">
        <v>3143401</v>
      </c>
      <c r="L502" s="8">
        <v>31007</v>
      </c>
      <c r="M502" s="8">
        <v>3101</v>
      </c>
      <c r="N502" s="7" t="s">
        <v>1712</v>
      </c>
      <c r="O502" s="55">
        <v>88.357142857142861</v>
      </c>
      <c r="P502" s="40">
        <v>375.18956627236884</v>
      </c>
      <c r="Q502" s="64" t="s">
        <v>2085</v>
      </c>
      <c r="R502" s="19"/>
    </row>
    <row r="503" spans="1:18" x14ac:dyDescent="0.25">
      <c r="A503" s="65" t="s">
        <v>1048</v>
      </c>
      <c r="B503" s="7">
        <v>314345</v>
      </c>
      <c r="C503" s="7" t="s">
        <v>680</v>
      </c>
      <c r="D503" s="7">
        <v>114</v>
      </c>
      <c r="E503" s="16">
        <v>8399</v>
      </c>
      <c r="F503" s="7" t="s">
        <v>48</v>
      </c>
      <c r="G503" s="8" t="s">
        <v>1835</v>
      </c>
      <c r="H503" s="8" t="s">
        <v>1048</v>
      </c>
      <c r="I503" s="8" t="s">
        <v>1760</v>
      </c>
      <c r="J503" s="8" t="s">
        <v>1841</v>
      </c>
      <c r="K503" s="8">
        <v>3143450</v>
      </c>
      <c r="L503" s="8">
        <v>31085</v>
      </c>
      <c r="M503" s="8">
        <v>3108</v>
      </c>
      <c r="N503" s="7" t="s">
        <v>1835</v>
      </c>
      <c r="O503" s="55">
        <v>4.7857142857142856</v>
      </c>
      <c r="P503" s="40">
        <v>56.979572398074602</v>
      </c>
      <c r="Q503" s="64" t="s">
        <v>2085</v>
      </c>
      <c r="R503" s="19"/>
    </row>
    <row r="504" spans="1:18" x14ac:dyDescent="0.25">
      <c r="A504" s="65" t="s">
        <v>1004</v>
      </c>
      <c r="B504" s="11">
        <v>314350</v>
      </c>
      <c r="C504" s="7" t="s">
        <v>785</v>
      </c>
      <c r="D504" s="7">
        <v>225</v>
      </c>
      <c r="E504" s="16">
        <v>8843</v>
      </c>
      <c r="F504" s="7" t="s">
        <v>11</v>
      </c>
      <c r="G504" s="8" t="s">
        <v>1823</v>
      </c>
      <c r="H504" s="8" t="s">
        <v>1004</v>
      </c>
      <c r="I504" s="8" t="s">
        <v>1803</v>
      </c>
      <c r="J504" s="8" t="s">
        <v>1822</v>
      </c>
      <c r="K504" s="8">
        <v>3143500</v>
      </c>
      <c r="L504" s="8">
        <v>31024</v>
      </c>
      <c r="M504" s="8">
        <v>3103</v>
      </c>
      <c r="N504" s="7" t="s">
        <v>1823</v>
      </c>
      <c r="O504" s="55">
        <v>48.642857142857146</v>
      </c>
      <c r="P504" s="40">
        <v>550.07188898402296</v>
      </c>
      <c r="Q504" s="64" t="s">
        <v>2085</v>
      </c>
      <c r="R504" s="19"/>
    </row>
    <row r="505" spans="1:18" x14ac:dyDescent="0.25">
      <c r="A505" s="65" t="s">
        <v>1004</v>
      </c>
      <c r="B505" s="11">
        <v>314360</v>
      </c>
      <c r="C505" s="7" t="s">
        <v>475</v>
      </c>
      <c r="D505" s="7">
        <v>42</v>
      </c>
      <c r="E505" s="16">
        <v>2610</v>
      </c>
      <c r="F505" s="7" t="s">
        <v>11</v>
      </c>
      <c r="G505" s="8" t="s">
        <v>1211</v>
      </c>
      <c r="H505" s="8" t="s">
        <v>1004</v>
      </c>
      <c r="I505" s="8" t="s">
        <v>1222</v>
      </c>
      <c r="J505" s="8" t="s">
        <v>1223</v>
      </c>
      <c r="K505" s="8">
        <v>3143609</v>
      </c>
      <c r="L505" s="8">
        <v>31019</v>
      </c>
      <c r="M505" s="8">
        <v>3103</v>
      </c>
      <c r="N505" s="7" t="s">
        <v>1211</v>
      </c>
      <c r="O505" s="55">
        <v>3.3571428571428572</v>
      </c>
      <c r="P505" s="40">
        <v>128.62616310892173</v>
      </c>
      <c r="Q505" s="64" t="s">
        <v>2085</v>
      </c>
      <c r="R505" s="19"/>
    </row>
    <row r="506" spans="1:18" x14ac:dyDescent="0.25">
      <c r="A506" s="65" t="s">
        <v>1004</v>
      </c>
      <c r="B506" s="11">
        <v>314370</v>
      </c>
      <c r="C506" s="7" t="s">
        <v>760</v>
      </c>
      <c r="D506" s="7">
        <v>102</v>
      </c>
      <c r="E506" s="16">
        <v>3318</v>
      </c>
      <c r="F506" s="7" t="s">
        <v>40</v>
      </c>
      <c r="G506" s="8" t="s">
        <v>1375</v>
      </c>
      <c r="H506" s="8" t="s">
        <v>1004</v>
      </c>
      <c r="I506" s="8" t="s">
        <v>1381</v>
      </c>
      <c r="J506" s="8" t="s">
        <v>1306</v>
      </c>
      <c r="K506" s="8">
        <v>3143708</v>
      </c>
      <c r="L506" s="8">
        <v>31021</v>
      </c>
      <c r="M506" s="8">
        <v>3103</v>
      </c>
      <c r="N506" s="7" t="s">
        <v>1375</v>
      </c>
      <c r="O506" s="55">
        <v>1.2142857142857142</v>
      </c>
      <c r="P506" s="40">
        <v>36.596917247911819</v>
      </c>
      <c r="Q506" s="64" t="s">
        <v>2086</v>
      </c>
      <c r="R506" s="19"/>
    </row>
    <row r="507" spans="1:18" x14ac:dyDescent="0.25">
      <c r="A507" s="65" t="s">
        <v>892</v>
      </c>
      <c r="B507" s="11">
        <v>314380</v>
      </c>
      <c r="C507" s="7" t="s">
        <v>132</v>
      </c>
      <c r="D507" s="7">
        <v>227</v>
      </c>
      <c r="E507" s="16">
        <v>6219</v>
      </c>
      <c r="F507" s="7" t="s">
        <v>60</v>
      </c>
      <c r="G507" s="8" t="s">
        <v>1712</v>
      </c>
      <c r="H507" s="8" t="s">
        <v>892</v>
      </c>
      <c r="I507" s="8" t="s">
        <v>1355</v>
      </c>
      <c r="J507" s="8" t="s">
        <v>1719</v>
      </c>
      <c r="K507" s="8">
        <v>3143807</v>
      </c>
      <c r="L507" s="8">
        <v>31007</v>
      </c>
      <c r="M507" s="8">
        <v>3101</v>
      </c>
      <c r="N507" s="7" t="s">
        <v>1712</v>
      </c>
      <c r="O507" s="55">
        <v>2.7142857142857144</v>
      </c>
      <c r="P507" s="40">
        <v>43.645050880940893</v>
      </c>
      <c r="Q507" s="64" t="s">
        <v>2086</v>
      </c>
      <c r="R507" s="19"/>
    </row>
    <row r="508" spans="1:18" x14ac:dyDescent="0.25">
      <c r="A508" s="65" t="s">
        <v>880</v>
      </c>
      <c r="B508" s="11">
        <v>314390</v>
      </c>
      <c r="C508" s="7" t="s">
        <v>4</v>
      </c>
      <c r="D508" s="7">
        <v>7356</v>
      </c>
      <c r="E508" s="16">
        <v>108994</v>
      </c>
      <c r="F508" s="7" t="s">
        <v>161</v>
      </c>
      <c r="G508" s="8" t="s">
        <v>1584</v>
      </c>
      <c r="H508" s="8" t="s">
        <v>880</v>
      </c>
      <c r="I508" s="8" t="s">
        <v>1325</v>
      </c>
      <c r="J508" s="8" t="s">
        <v>1587</v>
      </c>
      <c r="K508" s="8">
        <v>3143906</v>
      </c>
      <c r="L508" s="8">
        <v>31045</v>
      </c>
      <c r="M508" s="8">
        <v>3107</v>
      </c>
      <c r="N508" s="7" t="s">
        <v>1943</v>
      </c>
      <c r="O508" s="55">
        <v>175.5</v>
      </c>
      <c r="P508" s="40">
        <v>161.01803769014808</v>
      </c>
      <c r="Q508" s="64" t="s">
        <v>2085</v>
      </c>
      <c r="R508" s="19"/>
    </row>
    <row r="509" spans="1:18" x14ac:dyDescent="0.25">
      <c r="A509" s="65" t="s">
        <v>1551</v>
      </c>
      <c r="B509" s="11">
        <v>314400</v>
      </c>
      <c r="C509" s="7" t="s">
        <v>58</v>
      </c>
      <c r="D509" s="7">
        <v>885</v>
      </c>
      <c r="E509" s="16">
        <v>27375</v>
      </c>
      <c r="F509" s="7" t="s">
        <v>35</v>
      </c>
      <c r="G509" s="8" t="s">
        <v>1550</v>
      </c>
      <c r="H509" s="8" t="s">
        <v>1551</v>
      </c>
      <c r="I509" s="8" t="s">
        <v>1564</v>
      </c>
      <c r="J509" s="8" t="s">
        <v>1068</v>
      </c>
      <c r="K509" s="8">
        <v>3144003</v>
      </c>
      <c r="L509" s="8">
        <v>31059</v>
      </c>
      <c r="M509" s="8">
        <v>3110</v>
      </c>
      <c r="N509" s="7" t="s">
        <v>1942</v>
      </c>
      <c r="O509" s="55">
        <v>42.642857142857146</v>
      </c>
      <c r="P509" s="40">
        <v>155.77299412915852</v>
      </c>
      <c r="Q509" s="64" t="s">
        <v>2085</v>
      </c>
      <c r="R509" s="19"/>
    </row>
    <row r="510" spans="1:18" x14ac:dyDescent="0.25">
      <c r="A510" s="65" t="s">
        <v>892</v>
      </c>
      <c r="B510" s="11">
        <v>314410</v>
      </c>
      <c r="C510" s="7" t="s">
        <v>640</v>
      </c>
      <c r="D510" s="7">
        <v>583</v>
      </c>
      <c r="E510" s="16">
        <v>21142</v>
      </c>
      <c r="F510" s="7" t="s">
        <v>53</v>
      </c>
      <c r="G510" s="8" t="s">
        <v>1346</v>
      </c>
      <c r="H510" s="8" t="s">
        <v>892</v>
      </c>
      <c r="I510" s="8" t="s">
        <v>1357</v>
      </c>
      <c r="J510" s="8" t="s">
        <v>1358</v>
      </c>
      <c r="K510" s="8">
        <v>3144102</v>
      </c>
      <c r="L510" s="8">
        <v>31002</v>
      </c>
      <c r="M510" s="8">
        <v>3101</v>
      </c>
      <c r="N510" s="7" t="s">
        <v>1938</v>
      </c>
      <c r="O510" s="55">
        <v>23.714285714285715</v>
      </c>
      <c r="P510" s="40">
        <v>112.16670946119437</v>
      </c>
      <c r="Q510" s="64" t="s">
        <v>2085</v>
      </c>
      <c r="R510" s="19"/>
    </row>
    <row r="511" spans="1:18" x14ac:dyDescent="0.25">
      <c r="A511" s="65" t="s">
        <v>1298</v>
      </c>
      <c r="B511" s="11">
        <v>314420</v>
      </c>
      <c r="C511" s="7" t="s">
        <v>619</v>
      </c>
      <c r="D511" s="7">
        <v>132</v>
      </c>
      <c r="E511" s="16">
        <v>3279</v>
      </c>
      <c r="F511" s="7" t="s">
        <v>7</v>
      </c>
      <c r="G511" s="8" t="s">
        <v>1297</v>
      </c>
      <c r="H511" s="8" t="s">
        <v>1298</v>
      </c>
      <c r="I511" s="8" t="s">
        <v>1320</v>
      </c>
      <c r="J511" s="8" t="s">
        <v>1240</v>
      </c>
      <c r="K511" s="8">
        <v>3144201</v>
      </c>
      <c r="L511" s="8">
        <v>31036</v>
      </c>
      <c r="M511" s="8">
        <v>3106</v>
      </c>
      <c r="N511" s="7" t="s">
        <v>1298</v>
      </c>
      <c r="O511" s="55">
        <v>0.42857142857142855</v>
      </c>
      <c r="P511" s="40">
        <v>13.070186903672722</v>
      </c>
      <c r="Q511" s="64" t="s">
        <v>2086</v>
      </c>
      <c r="R511" s="19"/>
    </row>
    <row r="512" spans="1:18" x14ac:dyDescent="0.25">
      <c r="A512" s="65" t="s">
        <v>863</v>
      </c>
      <c r="B512" s="11">
        <v>314430</v>
      </c>
      <c r="C512" s="7" t="s">
        <v>278</v>
      </c>
      <c r="D512" s="7">
        <v>2606</v>
      </c>
      <c r="E512" s="16">
        <v>41495</v>
      </c>
      <c r="F512" s="7" t="s">
        <v>112</v>
      </c>
      <c r="G512" s="8" t="s">
        <v>1593</v>
      </c>
      <c r="H512" s="8" t="s">
        <v>863</v>
      </c>
      <c r="I512" s="8" t="s">
        <v>1595</v>
      </c>
      <c r="J512" s="8" t="s">
        <v>1486</v>
      </c>
      <c r="K512" s="8">
        <v>3144300</v>
      </c>
      <c r="L512" s="8">
        <v>31066</v>
      </c>
      <c r="M512" s="8">
        <v>3111</v>
      </c>
      <c r="N512" s="7" t="s">
        <v>863</v>
      </c>
      <c r="O512" s="55">
        <v>108.42857142857143</v>
      </c>
      <c r="P512" s="40">
        <v>261.30514864097228</v>
      </c>
      <c r="Q512" s="64" t="s">
        <v>2085</v>
      </c>
      <c r="R512" s="19"/>
    </row>
    <row r="513" spans="1:18" x14ac:dyDescent="0.25">
      <c r="A513" s="65" t="s">
        <v>1132</v>
      </c>
      <c r="B513" s="11">
        <v>314435</v>
      </c>
      <c r="C513" s="7" t="s">
        <v>67</v>
      </c>
      <c r="D513" s="7">
        <v>324</v>
      </c>
      <c r="E513" s="16">
        <v>7019</v>
      </c>
      <c r="F513" s="7" t="s">
        <v>6</v>
      </c>
      <c r="G513" s="8" t="s">
        <v>1361</v>
      </c>
      <c r="H513" s="8" t="s">
        <v>1132</v>
      </c>
      <c r="I513" s="8" t="s">
        <v>1372</v>
      </c>
      <c r="J513" s="8" t="s">
        <v>1328</v>
      </c>
      <c r="K513" s="8">
        <v>3144359</v>
      </c>
      <c r="L513" s="8">
        <v>31037</v>
      </c>
      <c r="M513" s="8">
        <v>3114</v>
      </c>
      <c r="N513" s="7" t="s">
        <v>1361</v>
      </c>
      <c r="O513" s="55">
        <v>8.6428571428571423</v>
      </c>
      <c r="P513" s="40">
        <v>123.13516373923838</v>
      </c>
      <c r="Q513" s="64" t="s">
        <v>2085</v>
      </c>
      <c r="R513" s="19"/>
    </row>
    <row r="514" spans="1:18" x14ac:dyDescent="0.25">
      <c r="A514" s="65" t="s">
        <v>1483</v>
      </c>
      <c r="B514" s="11">
        <v>314437</v>
      </c>
      <c r="C514" s="7" t="s">
        <v>474</v>
      </c>
      <c r="D514" s="7">
        <v>47</v>
      </c>
      <c r="E514" s="16">
        <v>3376</v>
      </c>
      <c r="F514" s="7" t="s">
        <v>351</v>
      </c>
      <c r="G514" s="8" t="s">
        <v>1906</v>
      </c>
      <c r="H514" s="8" t="s">
        <v>1483</v>
      </c>
      <c r="I514" s="8" t="s">
        <v>1916</v>
      </c>
      <c r="J514" s="8" t="s">
        <v>1078</v>
      </c>
      <c r="K514" s="8">
        <v>3144375</v>
      </c>
      <c r="L514" s="8">
        <v>31058</v>
      </c>
      <c r="M514" s="8">
        <v>3109</v>
      </c>
      <c r="N514" s="7" t="s">
        <v>1957</v>
      </c>
      <c r="O514" s="55">
        <v>0</v>
      </c>
      <c r="P514" s="40">
        <v>0</v>
      </c>
      <c r="Q514" s="64" t="s">
        <v>2086</v>
      </c>
      <c r="R514" s="19"/>
    </row>
    <row r="515" spans="1:18" x14ac:dyDescent="0.25">
      <c r="A515" s="65" t="s">
        <v>892</v>
      </c>
      <c r="B515" s="11">
        <v>314440</v>
      </c>
      <c r="C515" s="7" t="s">
        <v>701</v>
      </c>
      <c r="D515" s="7">
        <v>168</v>
      </c>
      <c r="E515" s="16">
        <v>4820</v>
      </c>
      <c r="F515" s="7" t="s">
        <v>60</v>
      </c>
      <c r="G515" s="8" t="s">
        <v>1712</v>
      </c>
      <c r="H515" s="8" t="s">
        <v>892</v>
      </c>
      <c r="I515" s="8" t="s">
        <v>1107</v>
      </c>
      <c r="J515" s="8" t="s">
        <v>1734</v>
      </c>
      <c r="K515" s="8">
        <v>3144409</v>
      </c>
      <c r="L515" s="8">
        <v>31007</v>
      </c>
      <c r="M515" s="8">
        <v>3101</v>
      </c>
      <c r="N515" s="7" t="s">
        <v>1712</v>
      </c>
      <c r="O515" s="55">
        <v>1.1428571428571428</v>
      </c>
      <c r="P515" s="40">
        <v>23.710729104919974</v>
      </c>
      <c r="Q515" s="64" t="s">
        <v>2086</v>
      </c>
      <c r="R515" s="19"/>
    </row>
    <row r="516" spans="1:18" x14ac:dyDescent="0.25">
      <c r="A516" s="65" t="s">
        <v>977</v>
      </c>
      <c r="B516" s="11">
        <v>314450</v>
      </c>
      <c r="C516" s="7" t="s">
        <v>246</v>
      </c>
      <c r="D516" s="7">
        <v>138</v>
      </c>
      <c r="E516" s="16">
        <v>8542</v>
      </c>
      <c r="F516" s="7" t="s">
        <v>1164</v>
      </c>
      <c r="G516" s="8" t="s">
        <v>1774</v>
      </c>
      <c r="H516" s="8" t="s">
        <v>977</v>
      </c>
      <c r="I516" s="8" t="s">
        <v>1782</v>
      </c>
      <c r="J516" s="8" t="s">
        <v>1783</v>
      </c>
      <c r="K516" s="8">
        <v>3144508</v>
      </c>
      <c r="L516" s="8">
        <v>31015</v>
      </c>
      <c r="M516" s="8">
        <v>3102</v>
      </c>
      <c r="N516" s="7" t="s">
        <v>1946</v>
      </c>
      <c r="O516" s="55">
        <v>0.14285714285714285</v>
      </c>
      <c r="P516" s="40">
        <v>1.672408602869853</v>
      </c>
      <c r="Q516" s="64" t="s">
        <v>2086</v>
      </c>
      <c r="R516" s="19"/>
    </row>
    <row r="517" spans="1:18" x14ac:dyDescent="0.25">
      <c r="A517" s="65" t="s">
        <v>892</v>
      </c>
      <c r="B517" s="11">
        <v>314460</v>
      </c>
      <c r="C517" s="7" t="s">
        <v>247</v>
      </c>
      <c r="D517" s="7">
        <v>592</v>
      </c>
      <c r="E517" s="16">
        <v>27157</v>
      </c>
      <c r="F517" s="7" t="s">
        <v>56</v>
      </c>
      <c r="G517" s="8" t="s">
        <v>1511</v>
      </c>
      <c r="H517" s="8" t="s">
        <v>892</v>
      </c>
      <c r="I517" s="8" t="s">
        <v>1069</v>
      </c>
      <c r="J517" s="8" t="s">
        <v>907</v>
      </c>
      <c r="K517" s="8">
        <v>3144607</v>
      </c>
      <c r="L517" s="8">
        <v>31004</v>
      </c>
      <c r="M517" s="8">
        <v>3101</v>
      </c>
      <c r="N517" s="7" t="s">
        <v>1511</v>
      </c>
      <c r="O517" s="55">
        <v>18.928571428571427</v>
      </c>
      <c r="P517" s="40">
        <v>69.700524463568982</v>
      </c>
      <c r="Q517" s="64" t="s">
        <v>2085</v>
      </c>
      <c r="R517" s="19"/>
    </row>
    <row r="518" spans="1:18" x14ac:dyDescent="0.25">
      <c r="A518" s="65" t="s">
        <v>1048</v>
      </c>
      <c r="B518" s="7">
        <v>314465</v>
      </c>
      <c r="C518" s="7" t="s">
        <v>350</v>
      </c>
      <c r="D518" s="7">
        <v>199</v>
      </c>
      <c r="E518" s="16">
        <v>10489</v>
      </c>
      <c r="F518" s="7" t="s">
        <v>48</v>
      </c>
      <c r="G518" s="8" t="s">
        <v>1835</v>
      </c>
      <c r="H518" s="8" t="s">
        <v>1048</v>
      </c>
      <c r="I518" s="8" t="s">
        <v>1842</v>
      </c>
      <c r="J518" s="8" t="s">
        <v>1471</v>
      </c>
      <c r="K518" s="8">
        <v>3144656</v>
      </c>
      <c r="L518" s="8">
        <v>31085</v>
      </c>
      <c r="M518" s="8">
        <v>3108</v>
      </c>
      <c r="N518" s="7" t="s">
        <v>1835</v>
      </c>
      <c r="O518" s="55">
        <v>8.2142857142857135</v>
      </c>
      <c r="P518" s="40">
        <v>78.313335058496648</v>
      </c>
      <c r="Q518" s="64" t="s">
        <v>2085</v>
      </c>
      <c r="R518" s="19"/>
    </row>
    <row r="519" spans="1:18" x14ac:dyDescent="0.25">
      <c r="A519" s="65" t="s">
        <v>1298</v>
      </c>
      <c r="B519" s="13">
        <v>314467</v>
      </c>
      <c r="C519" s="7" t="s">
        <v>716</v>
      </c>
      <c r="D519" s="7">
        <v>141</v>
      </c>
      <c r="E519" s="16">
        <v>3298</v>
      </c>
      <c r="F519" s="7" t="s">
        <v>7</v>
      </c>
      <c r="G519" s="8" t="s">
        <v>1570</v>
      </c>
      <c r="H519" s="8" t="s">
        <v>1298</v>
      </c>
      <c r="I519" s="8" t="s">
        <v>1578</v>
      </c>
      <c r="J519" s="8" t="s">
        <v>1332</v>
      </c>
      <c r="K519" s="8">
        <v>3144672</v>
      </c>
      <c r="L519" s="8">
        <v>31038</v>
      </c>
      <c r="M519" s="8">
        <v>3106</v>
      </c>
      <c r="N519" s="7" t="s">
        <v>1298</v>
      </c>
      <c r="O519" s="55">
        <v>9.0714285714285712</v>
      </c>
      <c r="P519" s="40">
        <v>275.05847699904706</v>
      </c>
      <c r="Q519" s="64" t="s">
        <v>2085</v>
      </c>
      <c r="R519" s="19"/>
    </row>
    <row r="520" spans="1:18" x14ac:dyDescent="0.25">
      <c r="A520" s="65" t="s">
        <v>1004</v>
      </c>
      <c r="B520" s="11">
        <v>314470</v>
      </c>
      <c r="C520" s="7" t="s">
        <v>105</v>
      </c>
      <c r="D520" s="7">
        <v>647</v>
      </c>
      <c r="E520" s="16">
        <v>17974</v>
      </c>
      <c r="F520" s="7" t="s">
        <v>40</v>
      </c>
      <c r="G520" s="8" t="s">
        <v>1479</v>
      </c>
      <c r="H520" s="8" t="s">
        <v>1004</v>
      </c>
      <c r="I520" s="8" t="s">
        <v>1481</v>
      </c>
      <c r="J520" s="8" t="s">
        <v>971</v>
      </c>
      <c r="K520" s="8">
        <v>3144706</v>
      </c>
      <c r="L520" s="8">
        <v>31023</v>
      </c>
      <c r="M520" s="8">
        <v>3103</v>
      </c>
      <c r="N520" s="7" t="s">
        <v>1941</v>
      </c>
      <c r="O520" s="55">
        <v>40.071428571428569</v>
      </c>
      <c r="P520" s="40">
        <v>222.94107361426822</v>
      </c>
      <c r="Q520" s="64" t="s">
        <v>2085</v>
      </c>
      <c r="R520" s="19"/>
    </row>
    <row r="521" spans="1:18" x14ac:dyDescent="0.25">
      <c r="A521" s="65" t="s">
        <v>1004</v>
      </c>
      <c r="B521" s="11">
        <v>314480</v>
      </c>
      <c r="C521" s="7" t="s">
        <v>9</v>
      </c>
      <c r="D521" s="7">
        <v>11122</v>
      </c>
      <c r="E521" s="16">
        <v>95043</v>
      </c>
      <c r="F521" s="7" t="s">
        <v>0</v>
      </c>
      <c r="G521" s="8" t="s">
        <v>1003</v>
      </c>
      <c r="H521" s="8" t="s">
        <v>1004</v>
      </c>
      <c r="I521" s="8" t="s">
        <v>1014</v>
      </c>
      <c r="J521" s="8" t="s">
        <v>1015</v>
      </c>
      <c r="K521" s="8">
        <v>3144805</v>
      </c>
      <c r="L521" s="8">
        <v>31016</v>
      </c>
      <c r="M521" s="8">
        <v>3103</v>
      </c>
      <c r="N521" s="7" t="s">
        <v>1968</v>
      </c>
      <c r="O521" s="55">
        <v>266.71428571428572</v>
      </c>
      <c r="P521" s="40">
        <v>280.62486002576276</v>
      </c>
      <c r="Q521" s="64" t="s">
        <v>2085</v>
      </c>
      <c r="R521" s="19"/>
    </row>
    <row r="522" spans="1:18" x14ac:dyDescent="0.25">
      <c r="A522" s="65" t="s">
        <v>863</v>
      </c>
      <c r="B522" s="11">
        <v>314490</v>
      </c>
      <c r="C522" s="7" t="s">
        <v>629</v>
      </c>
      <c r="D522" s="7">
        <v>155</v>
      </c>
      <c r="E522" s="16">
        <v>3744</v>
      </c>
      <c r="F522" s="7" t="s">
        <v>112</v>
      </c>
      <c r="G522" s="8" t="s">
        <v>1411</v>
      </c>
      <c r="H522" s="8" t="s">
        <v>863</v>
      </c>
      <c r="I522" s="8" t="s">
        <v>1417</v>
      </c>
      <c r="J522" s="8" t="s">
        <v>1418</v>
      </c>
      <c r="K522" s="8">
        <v>3144904</v>
      </c>
      <c r="L522" s="8">
        <v>31096</v>
      </c>
      <c r="M522" s="8">
        <v>3111</v>
      </c>
      <c r="N522" s="7" t="s">
        <v>863</v>
      </c>
      <c r="O522" s="55">
        <v>1.5714285714285714</v>
      </c>
      <c r="P522" s="40">
        <v>41.971916971916968</v>
      </c>
      <c r="Q522" s="64" t="s">
        <v>2086</v>
      </c>
      <c r="R522" s="19"/>
    </row>
    <row r="523" spans="1:18" x14ac:dyDescent="0.25">
      <c r="A523" s="65" t="s">
        <v>1437</v>
      </c>
      <c r="B523" s="11">
        <v>314500</v>
      </c>
      <c r="C523" s="7" t="s">
        <v>178</v>
      </c>
      <c r="D523" s="7">
        <v>644</v>
      </c>
      <c r="E523" s="16">
        <v>15822</v>
      </c>
      <c r="F523" s="7" t="s">
        <v>28</v>
      </c>
      <c r="G523" s="8" t="s">
        <v>1893</v>
      </c>
      <c r="H523" s="8" t="s">
        <v>1437</v>
      </c>
      <c r="I523" s="8" t="s">
        <v>1901</v>
      </c>
      <c r="J523" s="8" t="s">
        <v>1902</v>
      </c>
      <c r="K523" s="8">
        <v>3145000</v>
      </c>
      <c r="L523" s="8">
        <v>31075</v>
      </c>
      <c r="M523" s="8">
        <v>3113</v>
      </c>
      <c r="N523" s="7" t="s">
        <v>1961</v>
      </c>
      <c r="O523" s="55">
        <v>42.857142857142854</v>
      </c>
      <c r="P523" s="40">
        <v>270.87057803781352</v>
      </c>
      <c r="Q523" s="64" t="s">
        <v>2085</v>
      </c>
      <c r="R523" s="19"/>
    </row>
    <row r="524" spans="1:18" x14ac:dyDescent="0.25">
      <c r="A524" s="65" t="s">
        <v>1048</v>
      </c>
      <c r="B524" s="11">
        <v>314505</v>
      </c>
      <c r="C524" s="7" t="s">
        <v>311</v>
      </c>
      <c r="D524" s="7">
        <v>147</v>
      </c>
      <c r="E524" s="16">
        <v>7646</v>
      </c>
      <c r="F524" s="7" t="s">
        <v>48</v>
      </c>
      <c r="G524" s="8" t="s">
        <v>1450</v>
      </c>
      <c r="H524" s="8" t="s">
        <v>1048</v>
      </c>
      <c r="I524" s="8" t="s">
        <v>1178</v>
      </c>
      <c r="J524" s="8" t="s">
        <v>1457</v>
      </c>
      <c r="K524" s="8">
        <v>3145059</v>
      </c>
      <c r="L524" s="8">
        <v>31052</v>
      </c>
      <c r="M524" s="8">
        <v>3108</v>
      </c>
      <c r="N524" s="7" t="s">
        <v>1972</v>
      </c>
      <c r="O524" s="55">
        <v>4.2142857142857144</v>
      </c>
      <c r="P524" s="40">
        <v>55.117521766750123</v>
      </c>
      <c r="Q524" s="64" t="s">
        <v>2085</v>
      </c>
      <c r="R524" s="19"/>
    </row>
    <row r="525" spans="1:18" x14ac:dyDescent="0.25">
      <c r="A525" s="65" t="s">
        <v>892</v>
      </c>
      <c r="B525" s="11">
        <v>314510</v>
      </c>
      <c r="C525" s="7" t="s">
        <v>167</v>
      </c>
      <c r="D525" s="7">
        <v>591</v>
      </c>
      <c r="E525" s="16">
        <v>16669</v>
      </c>
      <c r="F525" s="7" t="s">
        <v>66</v>
      </c>
      <c r="G525" s="8" t="s">
        <v>1620</v>
      </c>
      <c r="H525" s="8" t="s">
        <v>892</v>
      </c>
      <c r="I525" s="8" t="s">
        <v>1624</v>
      </c>
      <c r="J525" s="8" t="s">
        <v>1360</v>
      </c>
      <c r="K525" s="8">
        <v>3145109</v>
      </c>
      <c r="L525" s="8">
        <v>31092</v>
      </c>
      <c r="M525" s="8">
        <v>3101</v>
      </c>
      <c r="N525" s="7" t="s">
        <v>1965</v>
      </c>
      <c r="O525" s="55">
        <v>24.285714285714285</v>
      </c>
      <c r="P525" s="40">
        <v>145.69388856988593</v>
      </c>
      <c r="Q525" s="64" t="s">
        <v>2085</v>
      </c>
      <c r="R525" s="19"/>
    </row>
    <row r="526" spans="1:18" x14ac:dyDescent="0.25">
      <c r="A526" s="65" t="s">
        <v>1060</v>
      </c>
      <c r="B526" s="7">
        <v>314520</v>
      </c>
      <c r="C526" s="7" t="s">
        <v>82</v>
      </c>
      <c r="D526" s="7">
        <v>2253</v>
      </c>
      <c r="E526" s="16">
        <v>101019</v>
      </c>
      <c r="F526" s="7" t="s">
        <v>55</v>
      </c>
      <c r="G526" s="8" t="s">
        <v>1614</v>
      </c>
      <c r="H526" s="8" t="s">
        <v>1060</v>
      </c>
      <c r="I526" s="8" t="s">
        <v>1604</v>
      </c>
      <c r="J526" s="8" t="s">
        <v>1143</v>
      </c>
      <c r="K526" s="8">
        <v>3145208</v>
      </c>
      <c r="L526" s="8">
        <v>31032</v>
      </c>
      <c r="M526" s="8">
        <v>3105</v>
      </c>
      <c r="N526" s="7" t="s">
        <v>1944</v>
      </c>
      <c r="O526" s="55">
        <v>88.785714285714292</v>
      </c>
      <c r="P526" s="40">
        <v>87.890114023811648</v>
      </c>
      <c r="Q526" s="64" t="s">
        <v>2085</v>
      </c>
      <c r="R526" s="19"/>
    </row>
    <row r="527" spans="1:18" x14ac:dyDescent="0.25">
      <c r="A527" s="65" t="s">
        <v>863</v>
      </c>
      <c r="B527" s="11">
        <v>314530</v>
      </c>
      <c r="C527" s="7" t="s">
        <v>221</v>
      </c>
      <c r="D527" s="7">
        <v>1077</v>
      </c>
      <c r="E527" s="16">
        <v>31935</v>
      </c>
      <c r="F527" s="7" t="s">
        <v>112</v>
      </c>
      <c r="G527" s="8" t="s">
        <v>1845</v>
      </c>
      <c r="H527" s="8" t="s">
        <v>863</v>
      </c>
      <c r="I527" s="8" t="s">
        <v>1563</v>
      </c>
      <c r="J527" s="8" t="s">
        <v>1854</v>
      </c>
      <c r="K527" s="8">
        <v>3145307</v>
      </c>
      <c r="L527" s="8">
        <v>31099</v>
      </c>
      <c r="M527" s="8">
        <v>3111</v>
      </c>
      <c r="N527" s="7" t="s">
        <v>863</v>
      </c>
      <c r="O527" s="55">
        <v>0.7857142857142857</v>
      </c>
      <c r="P527" s="40">
        <v>2.4603547384195572</v>
      </c>
      <c r="Q527" s="64" t="s">
        <v>2085</v>
      </c>
      <c r="R527" s="19"/>
    </row>
    <row r="528" spans="1:18" x14ac:dyDescent="0.25">
      <c r="A528" s="65" t="s">
        <v>863</v>
      </c>
      <c r="B528" s="7">
        <v>314535</v>
      </c>
      <c r="C528" s="7" t="s">
        <v>718</v>
      </c>
      <c r="D528" s="7">
        <v>259</v>
      </c>
      <c r="E528" s="16">
        <v>10957</v>
      </c>
      <c r="F528" s="7" t="s">
        <v>112</v>
      </c>
      <c r="G528" s="8" t="s">
        <v>1845</v>
      </c>
      <c r="H528" s="8" t="s">
        <v>863</v>
      </c>
      <c r="I528" s="8" t="s">
        <v>1855</v>
      </c>
      <c r="J528" s="8" t="s">
        <v>1856</v>
      </c>
      <c r="K528" s="8">
        <v>3145356</v>
      </c>
      <c r="L528" s="8">
        <v>31099</v>
      </c>
      <c r="M528" s="8">
        <v>3111</v>
      </c>
      <c r="N528" s="7" t="s">
        <v>863</v>
      </c>
      <c r="O528" s="55">
        <v>13.357142857142858</v>
      </c>
      <c r="P528" s="40">
        <v>121.90510958421882</v>
      </c>
      <c r="Q528" s="64" t="s">
        <v>2085</v>
      </c>
      <c r="R528" s="19"/>
    </row>
    <row r="529" spans="1:18" x14ac:dyDescent="0.25">
      <c r="A529" s="65" t="s">
        <v>1048</v>
      </c>
      <c r="B529" s="7">
        <v>314537</v>
      </c>
      <c r="C529" s="7" t="s">
        <v>735</v>
      </c>
      <c r="D529" s="7">
        <v>52</v>
      </c>
      <c r="E529" s="16">
        <v>5397</v>
      </c>
      <c r="F529" s="7" t="s">
        <v>48</v>
      </c>
      <c r="G529" s="8" t="s">
        <v>1752</v>
      </c>
      <c r="H529" s="8" t="s">
        <v>1048</v>
      </c>
      <c r="I529" s="8" t="s">
        <v>1207</v>
      </c>
      <c r="J529" s="8" t="s">
        <v>1753</v>
      </c>
      <c r="K529" s="8">
        <v>3145372</v>
      </c>
      <c r="L529" s="8">
        <v>31098</v>
      </c>
      <c r="M529" s="8">
        <v>3108</v>
      </c>
      <c r="N529" s="7" t="s">
        <v>1752</v>
      </c>
      <c r="O529" s="55">
        <v>1.7857142857142858</v>
      </c>
      <c r="P529" s="40">
        <v>33.087164827020302</v>
      </c>
      <c r="Q529" s="64" t="s">
        <v>2086</v>
      </c>
      <c r="R529" s="19"/>
    </row>
    <row r="530" spans="1:18" x14ac:dyDescent="0.25">
      <c r="A530" s="65" t="s">
        <v>880</v>
      </c>
      <c r="B530" s="7">
        <v>314540</v>
      </c>
      <c r="C530" s="7" t="s">
        <v>770</v>
      </c>
      <c r="D530" s="7">
        <v>19</v>
      </c>
      <c r="E530" s="16">
        <v>1887</v>
      </c>
      <c r="F530" s="7" t="s">
        <v>8</v>
      </c>
      <c r="G530" s="8" t="s">
        <v>1529</v>
      </c>
      <c r="H530" s="8" t="s">
        <v>880</v>
      </c>
      <c r="I530" s="8" t="s">
        <v>1174</v>
      </c>
      <c r="J530" s="8" t="s">
        <v>1498</v>
      </c>
      <c r="K530" s="8">
        <v>3145406</v>
      </c>
      <c r="L530" s="8">
        <v>31090</v>
      </c>
      <c r="M530" s="8">
        <v>3107</v>
      </c>
      <c r="N530" s="7" t="s">
        <v>1966</v>
      </c>
      <c r="O530" s="55">
        <v>1.5</v>
      </c>
      <c r="P530" s="40">
        <v>79.491255961844203</v>
      </c>
      <c r="Q530" s="64" t="s">
        <v>2085</v>
      </c>
      <c r="R530" s="19"/>
    </row>
    <row r="531" spans="1:18" x14ac:dyDescent="0.25">
      <c r="A531" s="65" t="s">
        <v>1048</v>
      </c>
      <c r="B531" s="11">
        <v>314545</v>
      </c>
      <c r="C531" s="7" t="s">
        <v>1056</v>
      </c>
      <c r="D531" s="7">
        <v>39</v>
      </c>
      <c r="E531" s="16">
        <v>6201</v>
      </c>
      <c r="F531" s="7" t="s">
        <v>48</v>
      </c>
      <c r="G531" s="8" t="s">
        <v>1047</v>
      </c>
      <c r="H531" s="8" t="s">
        <v>1048</v>
      </c>
      <c r="I531" s="8" t="s">
        <v>1057</v>
      </c>
      <c r="J531" s="8" t="s">
        <v>1058</v>
      </c>
      <c r="K531" s="8">
        <v>3145455</v>
      </c>
      <c r="L531" s="8">
        <v>31083</v>
      </c>
      <c r="M531" s="8">
        <v>3108</v>
      </c>
      <c r="N531" s="7" t="s">
        <v>1969</v>
      </c>
      <c r="O531" s="55">
        <v>0.8571428571428571</v>
      </c>
      <c r="P531" s="40">
        <v>13.822655332089294</v>
      </c>
      <c r="Q531" s="64" t="s">
        <v>2086</v>
      </c>
      <c r="R531" s="19"/>
    </row>
    <row r="532" spans="1:18" x14ac:dyDescent="0.25">
      <c r="A532" s="65" t="s">
        <v>892</v>
      </c>
      <c r="B532" s="11">
        <v>314550</v>
      </c>
      <c r="C532" s="7" t="s">
        <v>434</v>
      </c>
      <c r="D532" s="7">
        <v>90</v>
      </c>
      <c r="E532" s="16">
        <v>2837</v>
      </c>
      <c r="F532" s="7" t="s">
        <v>56</v>
      </c>
      <c r="G532" s="8" t="s">
        <v>1794</v>
      </c>
      <c r="H532" s="8" t="s">
        <v>892</v>
      </c>
      <c r="I532" s="8" t="s">
        <v>1799</v>
      </c>
      <c r="J532" s="8" t="s">
        <v>1692</v>
      </c>
      <c r="K532" s="8">
        <v>3145505</v>
      </c>
      <c r="L532" s="8">
        <v>31008</v>
      </c>
      <c r="M532" s="8">
        <v>3101</v>
      </c>
      <c r="N532" s="7" t="s">
        <v>1947</v>
      </c>
      <c r="O532" s="55">
        <v>1.1428571428571428</v>
      </c>
      <c r="P532" s="40">
        <v>40.28400221562012</v>
      </c>
      <c r="Q532" s="64" t="s">
        <v>2086</v>
      </c>
      <c r="R532" s="19"/>
    </row>
    <row r="533" spans="1:18" x14ac:dyDescent="0.25">
      <c r="A533" s="65" t="s">
        <v>1060</v>
      </c>
      <c r="B533" s="11">
        <v>314560</v>
      </c>
      <c r="C533" s="7" t="s">
        <v>201</v>
      </c>
      <c r="D533" s="7">
        <v>1540</v>
      </c>
      <c r="E533" s="16">
        <v>42461</v>
      </c>
      <c r="F533" s="7" t="s">
        <v>55</v>
      </c>
      <c r="G533" s="17" t="s">
        <v>1598</v>
      </c>
      <c r="H533" s="8" t="s">
        <v>1060</v>
      </c>
      <c r="I533" s="8" t="s">
        <v>1602</v>
      </c>
      <c r="J533" s="8" t="s">
        <v>1112</v>
      </c>
      <c r="K533" s="8">
        <v>3145604</v>
      </c>
      <c r="L533" s="8">
        <v>31088</v>
      </c>
      <c r="M533" s="8">
        <v>3105</v>
      </c>
      <c r="N533" s="7" t="s">
        <v>1963</v>
      </c>
      <c r="O533" s="55">
        <v>117.71428571428571</v>
      </c>
      <c r="P533" s="40">
        <v>277.22918846538164</v>
      </c>
      <c r="Q533" s="64" t="s">
        <v>2085</v>
      </c>
      <c r="R533" s="19"/>
    </row>
    <row r="534" spans="1:18" x14ac:dyDescent="0.25">
      <c r="A534" s="65" t="s">
        <v>880</v>
      </c>
      <c r="B534" s="11">
        <v>314570</v>
      </c>
      <c r="C534" s="7" t="s">
        <v>761</v>
      </c>
      <c r="D534" s="7">
        <v>17</v>
      </c>
      <c r="E534" s="16">
        <v>2190</v>
      </c>
      <c r="F534" s="7" t="s">
        <v>8</v>
      </c>
      <c r="G534" s="8" t="s">
        <v>1765</v>
      </c>
      <c r="H534" s="8" t="s">
        <v>880</v>
      </c>
      <c r="I534" s="8" t="s">
        <v>1767</v>
      </c>
      <c r="J534" s="8" t="s">
        <v>1768</v>
      </c>
      <c r="K534" s="8">
        <v>3145703</v>
      </c>
      <c r="L534" s="8">
        <v>31046</v>
      </c>
      <c r="M534" s="8">
        <v>3107</v>
      </c>
      <c r="N534" s="7" t="s">
        <v>1765</v>
      </c>
      <c r="O534" s="55">
        <v>1.1428571428571428</v>
      </c>
      <c r="P534" s="40">
        <v>52.185257664709717</v>
      </c>
      <c r="Q534" s="64" t="s">
        <v>2085</v>
      </c>
      <c r="R534" s="19"/>
    </row>
    <row r="535" spans="1:18" x14ac:dyDescent="0.25">
      <c r="A535" s="65" t="s">
        <v>1060</v>
      </c>
      <c r="B535" s="7">
        <v>314580</v>
      </c>
      <c r="C535" s="7" t="s">
        <v>635</v>
      </c>
      <c r="D535" s="7">
        <v>45</v>
      </c>
      <c r="E535" s="16">
        <v>3172</v>
      </c>
      <c r="F535" s="7" t="s">
        <v>55</v>
      </c>
      <c r="G535" s="8" t="s">
        <v>1614</v>
      </c>
      <c r="H535" s="8" t="s">
        <v>1060</v>
      </c>
      <c r="I535" s="8" t="s">
        <v>1617</v>
      </c>
      <c r="J535" s="8" t="s">
        <v>1062</v>
      </c>
      <c r="K535" s="8">
        <v>3145802</v>
      </c>
      <c r="L535" s="8">
        <v>31032</v>
      </c>
      <c r="M535" s="8">
        <v>3105</v>
      </c>
      <c r="N535" s="7" t="s">
        <v>1944</v>
      </c>
      <c r="O535" s="55">
        <v>4.8571428571428568</v>
      </c>
      <c r="P535" s="40">
        <v>153.12556296162853</v>
      </c>
      <c r="Q535" s="64" t="s">
        <v>2085</v>
      </c>
      <c r="R535" s="19"/>
    </row>
    <row r="536" spans="1:18" x14ac:dyDescent="0.25">
      <c r="A536" s="65" t="s">
        <v>1551</v>
      </c>
      <c r="B536" s="11">
        <v>314585</v>
      </c>
      <c r="C536" s="7" t="s">
        <v>432</v>
      </c>
      <c r="D536" s="7">
        <v>191</v>
      </c>
      <c r="E536" s="16">
        <v>4742</v>
      </c>
      <c r="F536" s="7" t="s">
        <v>32</v>
      </c>
      <c r="G536" s="8" t="s">
        <v>1696</v>
      </c>
      <c r="H536" s="8" t="s">
        <v>1551</v>
      </c>
      <c r="I536" s="8" t="s">
        <v>1698</v>
      </c>
      <c r="J536" s="8" t="s">
        <v>1114</v>
      </c>
      <c r="K536" s="8">
        <v>3145851</v>
      </c>
      <c r="L536" s="8">
        <v>31060</v>
      </c>
      <c r="M536" s="8">
        <v>3110</v>
      </c>
      <c r="N536" s="7" t="s">
        <v>1696</v>
      </c>
      <c r="O536" s="55">
        <v>20.857142857142858</v>
      </c>
      <c r="P536" s="40">
        <v>439.83852503464482</v>
      </c>
      <c r="Q536" s="64" t="s">
        <v>2085</v>
      </c>
      <c r="R536" s="19"/>
    </row>
    <row r="537" spans="1:18" x14ac:dyDescent="0.25">
      <c r="A537" s="65" t="s">
        <v>880</v>
      </c>
      <c r="B537" s="11">
        <v>314587</v>
      </c>
      <c r="C537" s="7" t="s">
        <v>835</v>
      </c>
      <c r="D537" s="7">
        <v>151</v>
      </c>
      <c r="E537" s="16">
        <v>7980</v>
      </c>
      <c r="F537" s="7" t="s">
        <v>35</v>
      </c>
      <c r="G537" s="8" t="s">
        <v>1110</v>
      </c>
      <c r="H537" s="8" t="s">
        <v>880</v>
      </c>
      <c r="I537" s="8" t="s">
        <v>1125</v>
      </c>
      <c r="J537" s="8" t="s">
        <v>1126</v>
      </c>
      <c r="K537" s="8">
        <v>3145877</v>
      </c>
      <c r="L537" s="8">
        <v>31042</v>
      </c>
      <c r="M537" s="8">
        <v>3107</v>
      </c>
      <c r="N537" s="7" t="s">
        <v>1110</v>
      </c>
      <c r="O537" s="55">
        <v>5.5</v>
      </c>
      <c r="P537" s="40">
        <v>68.922305764411021</v>
      </c>
      <c r="Q537" s="64" t="s">
        <v>2085</v>
      </c>
      <c r="R537" s="19"/>
    </row>
    <row r="538" spans="1:18" x14ac:dyDescent="0.25">
      <c r="A538" s="65" t="s">
        <v>977</v>
      </c>
      <c r="B538" s="11">
        <v>314590</v>
      </c>
      <c r="C538" s="7" t="s">
        <v>88</v>
      </c>
      <c r="D538" s="7">
        <v>2007</v>
      </c>
      <c r="E538" s="16">
        <v>39591</v>
      </c>
      <c r="F538" s="7" t="s">
        <v>22</v>
      </c>
      <c r="G538" s="8" t="s">
        <v>1163</v>
      </c>
      <c r="H538" s="8" t="s">
        <v>977</v>
      </c>
      <c r="I538" s="8" t="s">
        <v>1170</v>
      </c>
      <c r="J538" s="8" t="s">
        <v>1128</v>
      </c>
      <c r="K538" s="8">
        <v>3145901</v>
      </c>
      <c r="L538" s="8">
        <v>31078</v>
      </c>
      <c r="M538" s="8">
        <v>3102</v>
      </c>
      <c r="N538" s="7" t="s">
        <v>1971</v>
      </c>
      <c r="O538" s="55">
        <v>167.14285714285714</v>
      </c>
      <c r="P538" s="40">
        <v>422.17387068489592</v>
      </c>
      <c r="Q538" s="64" t="s">
        <v>2085</v>
      </c>
      <c r="R538" s="19"/>
    </row>
    <row r="539" spans="1:18" x14ac:dyDescent="0.25">
      <c r="A539" s="65" t="s">
        <v>892</v>
      </c>
      <c r="B539" s="11">
        <v>314600</v>
      </c>
      <c r="C539" s="7" t="s">
        <v>364</v>
      </c>
      <c r="D539" s="7">
        <v>1060</v>
      </c>
      <c r="E539" s="16">
        <v>33678</v>
      </c>
      <c r="F539" s="7" t="s">
        <v>60</v>
      </c>
      <c r="G539" s="8" t="s">
        <v>1712</v>
      </c>
      <c r="H539" s="8" t="s">
        <v>892</v>
      </c>
      <c r="I539" s="8" t="s">
        <v>1355</v>
      </c>
      <c r="J539" s="8" t="s">
        <v>1732</v>
      </c>
      <c r="K539" s="8">
        <v>3146008</v>
      </c>
      <c r="L539" s="8">
        <v>31007</v>
      </c>
      <c r="M539" s="8">
        <v>3101</v>
      </c>
      <c r="N539" s="7" t="s">
        <v>1712</v>
      </c>
      <c r="O539" s="55">
        <v>28.428571428571427</v>
      </c>
      <c r="P539" s="40">
        <v>84.412885054253309</v>
      </c>
      <c r="Q539" s="64" t="s">
        <v>2085</v>
      </c>
      <c r="R539" s="19"/>
    </row>
    <row r="540" spans="1:18" x14ac:dyDescent="0.25">
      <c r="A540" s="65" t="s">
        <v>1004</v>
      </c>
      <c r="B540" s="11">
        <v>314610</v>
      </c>
      <c r="C540" s="7" t="s">
        <v>52</v>
      </c>
      <c r="D540" s="7">
        <v>2803</v>
      </c>
      <c r="E540" s="16">
        <v>75663</v>
      </c>
      <c r="F540" s="7" t="s">
        <v>0</v>
      </c>
      <c r="G540" s="8" t="s">
        <v>1606</v>
      </c>
      <c r="H540" s="8" t="s">
        <v>1004</v>
      </c>
      <c r="I540" s="8" t="s">
        <v>1607</v>
      </c>
      <c r="J540" s="8" t="s">
        <v>1505</v>
      </c>
      <c r="K540" s="8">
        <v>3146107</v>
      </c>
      <c r="L540" s="8">
        <v>31022</v>
      </c>
      <c r="M540" s="8">
        <v>3103</v>
      </c>
      <c r="N540" s="7" t="s">
        <v>1606</v>
      </c>
      <c r="O540" s="55">
        <v>159.07142857142858</v>
      </c>
      <c r="P540" s="40">
        <v>210.23674526707714</v>
      </c>
      <c r="Q540" s="64" t="s">
        <v>2085</v>
      </c>
      <c r="R540" s="19"/>
    </row>
    <row r="541" spans="1:18" x14ac:dyDescent="0.25">
      <c r="A541" s="65" t="s">
        <v>863</v>
      </c>
      <c r="B541" s="11">
        <v>314620</v>
      </c>
      <c r="C541" s="7" t="s">
        <v>720</v>
      </c>
      <c r="D541" s="7">
        <v>132</v>
      </c>
      <c r="E541" s="16">
        <v>6120</v>
      </c>
      <c r="F541" s="7" t="s">
        <v>112</v>
      </c>
      <c r="G541" s="8" t="s">
        <v>1845</v>
      </c>
      <c r="H541" s="8" t="s">
        <v>863</v>
      </c>
      <c r="I541" s="8" t="s">
        <v>1857</v>
      </c>
      <c r="J541" s="8" t="s">
        <v>1234</v>
      </c>
      <c r="K541" s="8">
        <v>3146206</v>
      </c>
      <c r="L541" s="8">
        <v>31099</v>
      </c>
      <c r="M541" s="8">
        <v>3111</v>
      </c>
      <c r="N541" s="7" t="s">
        <v>863</v>
      </c>
      <c r="O541" s="55">
        <v>1</v>
      </c>
      <c r="P541" s="40">
        <v>16.33986928104575</v>
      </c>
      <c r="Q541" s="64" t="s">
        <v>2086</v>
      </c>
      <c r="R541" s="19"/>
    </row>
    <row r="542" spans="1:18" x14ac:dyDescent="0.25">
      <c r="A542" s="65" t="s">
        <v>1048</v>
      </c>
      <c r="B542" s="7">
        <v>314625</v>
      </c>
      <c r="C542" s="7" t="s">
        <v>738</v>
      </c>
      <c r="D542" s="7">
        <v>123</v>
      </c>
      <c r="E542" s="16">
        <v>6495</v>
      </c>
      <c r="F542" s="7" t="s">
        <v>48</v>
      </c>
      <c r="G542" s="8" t="s">
        <v>1752</v>
      </c>
      <c r="H542" s="8" t="s">
        <v>1048</v>
      </c>
      <c r="I542" s="8" t="s">
        <v>1281</v>
      </c>
      <c r="J542" s="8" t="s">
        <v>1093</v>
      </c>
      <c r="K542" s="8">
        <v>3146255</v>
      </c>
      <c r="L542" s="8">
        <v>31098</v>
      </c>
      <c r="M542" s="8">
        <v>3108</v>
      </c>
      <c r="N542" s="7" t="s">
        <v>1752</v>
      </c>
      <c r="O542" s="55">
        <v>0.14285714285714285</v>
      </c>
      <c r="P542" s="40">
        <v>2.1994941163532387</v>
      </c>
      <c r="Q542" s="64" t="s">
        <v>2086</v>
      </c>
      <c r="R542" s="19"/>
    </row>
    <row r="543" spans="1:18" x14ac:dyDescent="0.25">
      <c r="A543" s="65" t="s">
        <v>863</v>
      </c>
      <c r="B543" s="11">
        <v>314630</v>
      </c>
      <c r="C543" s="7" t="s">
        <v>396</v>
      </c>
      <c r="D543" s="7">
        <v>818</v>
      </c>
      <c r="E543" s="16">
        <v>20525</v>
      </c>
      <c r="F543" s="7" t="s">
        <v>112</v>
      </c>
      <c r="G543" s="8" t="s">
        <v>1608</v>
      </c>
      <c r="H543" s="8" t="s">
        <v>863</v>
      </c>
      <c r="I543" s="8" t="s">
        <v>1613</v>
      </c>
      <c r="J543" s="8" t="s">
        <v>873</v>
      </c>
      <c r="K543" s="8">
        <v>3146305</v>
      </c>
      <c r="L543" s="8">
        <v>31067</v>
      </c>
      <c r="M543" s="8">
        <v>3111</v>
      </c>
      <c r="N543" s="7" t="s">
        <v>863</v>
      </c>
      <c r="O543" s="55">
        <v>111.21428571428571</v>
      </c>
      <c r="P543" s="40">
        <v>541.84792065425438</v>
      </c>
      <c r="Q543" s="64" t="s">
        <v>2085</v>
      </c>
      <c r="R543" s="19"/>
    </row>
    <row r="544" spans="1:18" x14ac:dyDescent="0.25">
      <c r="A544" s="65" t="s">
        <v>1004</v>
      </c>
      <c r="B544" s="11">
        <v>314640</v>
      </c>
      <c r="C544" s="7" t="s">
        <v>788</v>
      </c>
      <c r="D544" s="7">
        <v>62</v>
      </c>
      <c r="E544" s="16">
        <v>4581</v>
      </c>
      <c r="F544" s="7" t="s">
        <v>11</v>
      </c>
      <c r="G544" s="8" t="s">
        <v>1823</v>
      </c>
      <c r="H544" s="8" t="s">
        <v>1004</v>
      </c>
      <c r="I544" s="8" t="s">
        <v>1404</v>
      </c>
      <c r="J544" s="8" t="s">
        <v>1324</v>
      </c>
      <c r="K544" s="8">
        <v>3146404</v>
      </c>
      <c r="L544" s="8">
        <v>31024</v>
      </c>
      <c r="M544" s="8">
        <v>3103</v>
      </c>
      <c r="N544" s="7" t="s">
        <v>1823</v>
      </c>
      <c r="O544" s="55">
        <v>3.5714285714285716</v>
      </c>
      <c r="P544" s="40">
        <v>77.96176754919388</v>
      </c>
      <c r="Q544" s="64" t="s">
        <v>2085</v>
      </c>
      <c r="R544" s="19"/>
    </row>
    <row r="545" spans="1:18" x14ac:dyDescent="0.25">
      <c r="A545" s="65" t="s">
        <v>1060</v>
      </c>
      <c r="B545" s="11">
        <v>314650</v>
      </c>
      <c r="C545" s="7" t="s">
        <v>261</v>
      </c>
      <c r="D545" s="7">
        <v>264</v>
      </c>
      <c r="E545" s="16">
        <v>8440</v>
      </c>
      <c r="F545" s="7" t="s">
        <v>55</v>
      </c>
      <c r="G545" s="8" t="s">
        <v>1260</v>
      </c>
      <c r="H545" s="8" t="s">
        <v>1060</v>
      </c>
      <c r="I545" s="8" t="s">
        <v>1269</v>
      </c>
      <c r="J545" s="8" t="s">
        <v>1270</v>
      </c>
      <c r="K545" s="8">
        <v>3146503</v>
      </c>
      <c r="L545" s="8">
        <v>31030</v>
      </c>
      <c r="M545" s="8">
        <v>3105</v>
      </c>
      <c r="N545" s="7" t="s">
        <v>1260</v>
      </c>
      <c r="O545" s="55">
        <v>4.8571428571428568</v>
      </c>
      <c r="P545" s="40">
        <v>57.549085985104938</v>
      </c>
      <c r="Q545" s="64" t="s">
        <v>2085</v>
      </c>
      <c r="R545" s="19"/>
    </row>
    <row r="546" spans="1:18" x14ac:dyDescent="0.25">
      <c r="A546" s="65" t="s">
        <v>1048</v>
      </c>
      <c r="B546" s="11">
        <v>314655</v>
      </c>
      <c r="C546" s="7" t="s">
        <v>534</v>
      </c>
      <c r="D546" s="7">
        <v>66</v>
      </c>
      <c r="E546" s="16">
        <v>6217</v>
      </c>
      <c r="F546" s="7" t="s">
        <v>48</v>
      </c>
      <c r="G546" s="8" t="s">
        <v>1450</v>
      </c>
      <c r="H546" s="8" t="s">
        <v>1048</v>
      </c>
      <c r="I546" s="8" t="s">
        <v>1342</v>
      </c>
      <c r="J546" s="8" t="s">
        <v>1464</v>
      </c>
      <c r="K546" s="8">
        <v>3146552</v>
      </c>
      <c r="L546" s="8">
        <v>31052</v>
      </c>
      <c r="M546" s="8">
        <v>3108</v>
      </c>
      <c r="N546" s="7" t="s">
        <v>1972</v>
      </c>
      <c r="O546" s="55">
        <v>5.8571428571428568</v>
      </c>
      <c r="P546" s="40">
        <v>94.211723614972769</v>
      </c>
      <c r="Q546" s="64" t="s">
        <v>2085</v>
      </c>
      <c r="R546" s="19"/>
    </row>
    <row r="547" spans="1:18" x14ac:dyDescent="0.25">
      <c r="A547" s="65" t="s">
        <v>977</v>
      </c>
      <c r="B547" s="11">
        <v>314660</v>
      </c>
      <c r="C547" s="7" t="s">
        <v>600</v>
      </c>
      <c r="D547" s="7">
        <v>26</v>
      </c>
      <c r="E547" s="16">
        <v>1553</v>
      </c>
      <c r="F547" s="7" t="s">
        <v>22</v>
      </c>
      <c r="G547" s="8" t="s">
        <v>976</v>
      </c>
      <c r="H547" s="8" t="s">
        <v>977</v>
      </c>
      <c r="I547" s="8" t="s">
        <v>980</v>
      </c>
      <c r="J547" s="8" t="s">
        <v>994</v>
      </c>
      <c r="K547" s="8">
        <v>3146602</v>
      </c>
      <c r="L547" s="8">
        <v>31013</v>
      </c>
      <c r="M547" s="8">
        <v>3102</v>
      </c>
      <c r="N547" s="7" t="s">
        <v>976</v>
      </c>
      <c r="O547" s="55">
        <v>0</v>
      </c>
      <c r="P547" s="40">
        <v>0</v>
      </c>
      <c r="Q547" s="64" t="s">
        <v>2086</v>
      </c>
      <c r="R547" s="19"/>
    </row>
    <row r="548" spans="1:18" x14ac:dyDescent="0.25">
      <c r="A548" s="65" t="s">
        <v>880</v>
      </c>
      <c r="B548" s="13">
        <v>314670</v>
      </c>
      <c r="C548" s="7" t="s">
        <v>669</v>
      </c>
      <c r="D548" s="7">
        <v>140</v>
      </c>
      <c r="E548" s="16">
        <v>6744</v>
      </c>
      <c r="F548" s="7" t="s">
        <v>211</v>
      </c>
      <c r="G548" s="8" t="s">
        <v>1521</v>
      </c>
      <c r="H548" s="8" t="s">
        <v>880</v>
      </c>
      <c r="I548" s="8" t="s">
        <v>1133</v>
      </c>
      <c r="J548" s="8" t="s">
        <v>1358</v>
      </c>
      <c r="K548" s="8">
        <v>3146701</v>
      </c>
      <c r="L548" s="8">
        <v>31044</v>
      </c>
      <c r="M548" s="8">
        <v>3107</v>
      </c>
      <c r="N548" s="7" t="s">
        <v>1521</v>
      </c>
      <c r="O548" s="55">
        <v>7.2857142857142856</v>
      </c>
      <c r="P548" s="40">
        <v>108.03253685815963</v>
      </c>
      <c r="Q548" s="64" t="s">
        <v>2085</v>
      </c>
      <c r="R548" s="19"/>
    </row>
    <row r="549" spans="1:18" x14ac:dyDescent="0.25">
      <c r="A549" s="65" t="s">
        <v>863</v>
      </c>
      <c r="B549" s="7">
        <v>314675</v>
      </c>
      <c r="C549" s="7" t="s">
        <v>836</v>
      </c>
      <c r="D549" s="7">
        <v>99</v>
      </c>
      <c r="E549" s="16">
        <v>5864</v>
      </c>
      <c r="F549" s="7" t="s">
        <v>627</v>
      </c>
      <c r="G549" s="8" t="s">
        <v>922</v>
      </c>
      <c r="H549" s="8" t="s">
        <v>863</v>
      </c>
      <c r="I549" s="8" t="s">
        <v>938</v>
      </c>
      <c r="J549" s="8" t="s">
        <v>939</v>
      </c>
      <c r="K549" s="8">
        <v>3146750</v>
      </c>
      <c r="L549" s="8">
        <v>31094</v>
      </c>
      <c r="M549" s="8">
        <v>3111</v>
      </c>
      <c r="N549" s="7" t="s">
        <v>863</v>
      </c>
      <c r="O549" s="55">
        <v>0.9285714285714286</v>
      </c>
      <c r="P549" s="40">
        <v>15.835119859676476</v>
      </c>
      <c r="Q549" s="64" t="s">
        <v>2086</v>
      </c>
      <c r="R549" s="19"/>
    </row>
    <row r="550" spans="1:18" x14ac:dyDescent="0.25">
      <c r="A550" s="65" t="s">
        <v>1004</v>
      </c>
      <c r="B550" s="11">
        <v>314690</v>
      </c>
      <c r="C550" s="7" t="s">
        <v>224</v>
      </c>
      <c r="D550" s="7">
        <v>605</v>
      </c>
      <c r="E550" s="16">
        <v>15788</v>
      </c>
      <c r="F550" s="7" t="s">
        <v>11</v>
      </c>
      <c r="G550" s="8" t="s">
        <v>1823</v>
      </c>
      <c r="H550" s="8" t="s">
        <v>1004</v>
      </c>
      <c r="I550" s="8" t="s">
        <v>1779</v>
      </c>
      <c r="J550" s="8" t="s">
        <v>1384</v>
      </c>
      <c r="K550" s="8">
        <v>3146909</v>
      </c>
      <c r="L550" s="8">
        <v>31024</v>
      </c>
      <c r="M550" s="8">
        <v>3103</v>
      </c>
      <c r="N550" s="7" t="s">
        <v>1823</v>
      </c>
      <c r="O550" s="55">
        <v>19</v>
      </c>
      <c r="P550" s="40">
        <v>120.34456549277932</v>
      </c>
      <c r="Q550" s="64" t="s">
        <v>2085</v>
      </c>
      <c r="R550" s="19"/>
    </row>
    <row r="551" spans="1:18" x14ac:dyDescent="0.25">
      <c r="A551" s="65" t="s">
        <v>1483</v>
      </c>
      <c r="B551" s="11">
        <v>314700</v>
      </c>
      <c r="C551" s="7" t="s">
        <v>42</v>
      </c>
      <c r="D551" s="7">
        <v>4457</v>
      </c>
      <c r="E551" s="16">
        <v>93334</v>
      </c>
      <c r="F551" s="7" t="s">
        <v>351</v>
      </c>
      <c r="G551" s="8" t="s">
        <v>1906</v>
      </c>
      <c r="H551" s="8" t="s">
        <v>1483</v>
      </c>
      <c r="I551" s="8" t="s">
        <v>1917</v>
      </c>
      <c r="J551" s="8" t="s">
        <v>1918</v>
      </c>
      <c r="K551" s="8">
        <v>3147006</v>
      </c>
      <c r="L551" s="8">
        <v>31058</v>
      </c>
      <c r="M551" s="8">
        <v>3109</v>
      </c>
      <c r="N551" s="7" t="s">
        <v>1957</v>
      </c>
      <c r="O551" s="55">
        <v>416.85714285714283</v>
      </c>
      <c r="P551" s="40">
        <v>446.62946285077555</v>
      </c>
      <c r="Q551" s="64" t="s">
        <v>2085</v>
      </c>
      <c r="R551" s="19"/>
    </row>
    <row r="552" spans="1:18" x14ac:dyDescent="0.25">
      <c r="A552" s="65" t="s">
        <v>1060</v>
      </c>
      <c r="B552" s="7">
        <v>314710</v>
      </c>
      <c r="C552" s="7" t="s">
        <v>74</v>
      </c>
      <c r="D552" s="7">
        <v>2178</v>
      </c>
      <c r="E552" s="16">
        <v>94138</v>
      </c>
      <c r="F552" s="7" t="s">
        <v>55</v>
      </c>
      <c r="G552" s="8" t="s">
        <v>1614</v>
      </c>
      <c r="H552" s="8" t="s">
        <v>1060</v>
      </c>
      <c r="I552" s="8" t="s">
        <v>1222</v>
      </c>
      <c r="J552" s="8" t="s">
        <v>1294</v>
      </c>
      <c r="K552" s="8">
        <v>3147105</v>
      </c>
      <c r="L552" s="8">
        <v>31032</v>
      </c>
      <c r="M552" s="8">
        <v>3105</v>
      </c>
      <c r="N552" s="7" t="s">
        <v>1944</v>
      </c>
      <c r="O552" s="55">
        <v>49.428571428571431</v>
      </c>
      <c r="P552" s="40">
        <v>52.506502611667365</v>
      </c>
      <c r="Q552" s="64" t="s">
        <v>2085</v>
      </c>
      <c r="R552" s="19"/>
    </row>
    <row r="553" spans="1:18" x14ac:dyDescent="0.25">
      <c r="A553" s="65" t="s">
        <v>892</v>
      </c>
      <c r="B553" s="11">
        <v>314720</v>
      </c>
      <c r="C553" s="7" t="s">
        <v>321</v>
      </c>
      <c r="D553" s="7">
        <v>676</v>
      </c>
      <c r="E553" s="16">
        <v>21739</v>
      </c>
      <c r="F553" s="7" t="s">
        <v>53</v>
      </c>
      <c r="G553" s="8" t="s">
        <v>891</v>
      </c>
      <c r="H553" s="8" t="s">
        <v>892</v>
      </c>
      <c r="I553" s="8" t="s">
        <v>917</v>
      </c>
      <c r="J553" s="8" t="s">
        <v>918</v>
      </c>
      <c r="K553" s="8">
        <v>3147204</v>
      </c>
      <c r="L553" s="8">
        <v>31001</v>
      </c>
      <c r="M553" s="8">
        <v>3101</v>
      </c>
      <c r="N553" s="7" t="s">
        <v>891</v>
      </c>
      <c r="O553" s="55">
        <v>14.714285714285714</v>
      </c>
      <c r="P553" s="40">
        <v>67.6861204024367</v>
      </c>
      <c r="Q553" s="64" t="s">
        <v>2085</v>
      </c>
      <c r="R553" s="19"/>
    </row>
    <row r="554" spans="1:18" x14ac:dyDescent="0.25">
      <c r="A554" s="65" t="s">
        <v>892</v>
      </c>
      <c r="B554" s="11">
        <v>314730</v>
      </c>
      <c r="C554" s="7" t="s">
        <v>382</v>
      </c>
      <c r="D554" s="7">
        <v>441</v>
      </c>
      <c r="E554" s="16">
        <v>21184</v>
      </c>
      <c r="F554" s="7" t="s">
        <v>60</v>
      </c>
      <c r="G554" s="8" t="s">
        <v>1387</v>
      </c>
      <c r="H554" s="8" t="s">
        <v>892</v>
      </c>
      <c r="I554" s="8" t="s">
        <v>1065</v>
      </c>
      <c r="J554" s="8" t="s">
        <v>1391</v>
      </c>
      <c r="K554" s="8">
        <v>3147303</v>
      </c>
      <c r="L554" s="8">
        <v>31003</v>
      </c>
      <c r="M554" s="8">
        <v>3101</v>
      </c>
      <c r="N554" s="7" t="s">
        <v>1939</v>
      </c>
      <c r="O554" s="55">
        <v>12.214285714285714</v>
      </c>
      <c r="P554" s="40">
        <v>57.658070781182559</v>
      </c>
      <c r="Q554" s="64" t="s">
        <v>2085</v>
      </c>
      <c r="R554" s="19"/>
    </row>
    <row r="555" spans="1:18" x14ac:dyDescent="0.25">
      <c r="A555" s="65" t="s">
        <v>1004</v>
      </c>
      <c r="B555" s="11">
        <v>314740</v>
      </c>
      <c r="C555" s="7" t="s">
        <v>179</v>
      </c>
      <c r="D555" s="7">
        <v>1047</v>
      </c>
      <c r="E555" s="16">
        <v>24934</v>
      </c>
      <c r="F555" s="7" t="s">
        <v>11</v>
      </c>
      <c r="G555" s="8" t="s">
        <v>1823</v>
      </c>
      <c r="H555" s="8" t="s">
        <v>1004</v>
      </c>
      <c r="I555" s="8" t="s">
        <v>1546</v>
      </c>
      <c r="J555" s="8" t="s">
        <v>1831</v>
      </c>
      <c r="K555" s="8">
        <v>3147402</v>
      </c>
      <c r="L555" s="8">
        <v>31024</v>
      </c>
      <c r="M555" s="8">
        <v>3103</v>
      </c>
      <c r="N555" s="7" t="s">
        <v>1823</v>
      </c>
      <c r="O555" s="55">
        <v>63.5</v>
      </c>
      <c r="P555" s="40">
        <v>254.67233496430578</v>
      </c>
      <c r="Q555" s="64" t="s">
        <v>2085</v>
      </c>
      <c r="R555" s="19"/>
    </row>
    <row r="556" spans="1:18" x14ac:dyDescent="0.25">
      <c r="A556" s="65" t="s">
        <v>1004</v>
      </c>
      <c r="B556" s="11">
        <v>314750</v>
      </c>
      <c r="C556" s="7" t="s">
        <v>667</v>
      </c>
      <c r="D556" s="7">
        <v>41</v>
      </c>
      <c r="E556" s="16">
        <v>1740</v>
      </c>
      <c r="F556" s="7" t="s">
        <v>40</v>
      </c>
      <c r="G556" s="8" t="s">
        <v>1375</v>
      </c>
      <c r="H556" s="8" t="s">
        <v>1004</v>
      </c>
      <c r="I556" s="8" t="s">
        <v>1382</v>
      </c>
      <c r="J556" s="8" t="s">
        <v>969</v>
      </c>
      <c r="K556" s="8">
        <v>3147501</v>
      </c>
      <c r="L556" s="8">
        <v>31021</v>
      </c>
      <c r="M556" s="8">
        <v>3103</v>
      </c>
      <c r="N556" s="7" t="s">
        <v>1375</v>
      </c>
      <c r="O556" s="55">
        <v>1</v>
      </c>
      <c r="P556" s="40">
        <v>57.47126436781609</v>
      </c>
      <c r="Q556" s="64" t="s">
        <v>2085</v>
      </c>
      <c r="R556" s="19"/>
    </row>
    <row r="557" spans="1:18" x14ac:dyDescent="0.25">
      <c r="A557" s="65" t="s">
        <v>892</v>
      </c>
      <c r="B557" s="11">
        <v>314760</v>
      </c>
      <c r="C557" s="7" t="s">
        <v>188</v>
      </c>
      <c r="D557" s="7">
        <v>684</v>
      </c>
      <c r="E557" s="16">
        <v>16608</v>
      </c>
      <c r="F557" s="7" t="s">
        <v>56</v>
      </c>
      <c r="G557" s="8" t="s">
        <v>1794</v>
      </c>
      <c r="H557" s="8" t="s">
        <v>892</v>
      </c>
      <c r="I557" s="8" t="s">
        <v>1676</v>
      </c>
      <c r="J557" s="8" t="s">
        <v>1805</v>
      </c>
      <c r="K557" s="8">
        <v>3147600</v>
      </c>
      <c r="L557" s="8">
        <v>31008</v>
      </c>
      <c r="M557" s="8">
        <v>3101</v>
      </c>
      <c r="N557" s="7" t="s">
        <v>1947</v>
      </c>
      <c r="O557" s="55">
        <v>21.428571428571427</v>
      </c>
      <c r="P557" s="40">
        <v>129.02559867877787</v>
      </c>
      <c r="Q557" s="64" t="s">
        <v>2085</v>
      </c>
      <c r="R557" s="19"/>
    </row>
    <row r="558" spans="1:18" x14ac:dyDescent="0.25">
      <c r="A558" s="65" t="s">
        <v>1060</v>
      </c>
      <c r="B558" s="11">
        <v>314770</v>
      </c>
      <c r="C558" s="7" t="s">
        <v>412</v>
      </c>
      <c r="D558" s="7">
        <v>236</v>
      </c>
      <c r="E558" s="16">
        <v>8222</v>
      </c>
      <c r="F558" s="7" t="s">
        <v>55</v>
      </c>
      <c r="G558" s="17" t="s">
        <v>1598</v>
      </c>
      <c r="H558" s="8" t="s">
        <v>1060</v>
      </c>
      <c r="I558" s="8" t="s">
        <v>1603</v>
      </c>
      <c r="J558" s="8" t="s">
        <v>1120</v>
      </c>
      <c r="K558" s="8">
        <v>3147709</v>
      </c>
      <c r="L558" s="8">
        <v>31088</v>
      </c>
      <c r="M558" s="8">
        <v>3105</v>
      </c>
      <c r="N558" s="7" t="s">
        <v>1963</v>
      </c>
      <c r="O558" s="55">
        <v>11.071428571428571</v>
      </c>
      <c r="P558" s="40">
        <v>134.65614900788825</v>
      </c>
      <c r="Q558" s="64" t="s">
        <v>2085</v>
      </c>
      <c r="R558" s="19"/>
    </row>
    <row r="559" spans="1:18" x14ac:dyDescent="0.25">
      <c r="A559" s="65" t="s">
        <v>880</v>
      </c>
      <c r="B559" s="7">
        <v>314780</v>
      </c>
      <c r="C559" s="7" t="s">
        <v>755</v>
      </c>
      <c r="D559" s="7">
        <v>47</v>
      </c>
      <c r="E559" s="16">
        <v>2071</v>
      </c>
      <c r="F559" s="7" t="s">
        <v>8</v>
      </c>
      <c r="G559" s="8" t="s">
        <v>1529</v>
      </c>
      <c r="H559" s="8" t="s">
        <v>880</v>
      </c>
      <c r="I559" s="8" t="s">
        <v>1027</v>
      </c>
      <c r="J559" s="8" t="s">
        <v>1537</v>
      </c>
      <c r="K559" s="8">
        <v>3147808</v>
      </c>
      <c r="L559" s="8">
        <v>31090</v>
      </c>
      <c r="M559" s="8">
        <v>3107</v>
      </c>
      <c r="N559" s="7" t="s">
        <v>1966</v>
      </c>
      <c r="O559" s="55">
        <v>1.9285714285714286</v>
      </c>
      <c r="P559" s="40">
        <v>93.122715044491969</v>
      </c>
      <c r="Q559" s="64" t="s">
        <v>2085</v>
      </c>
      <c r="R559" s="19"/>
    </row>
    <row r="560" spans="1:18" x14ac:dyDescent="0.25">
      <c r="A560" s="65" t="s">
        <v>892</v>
      </c>
      <c r="B560" s="11">
        <v>314790</v>
      </c>
      <c r="C560" s="7" t="s">
        <v>66</v>
      </c>
      <c r="D560" s="7">
        <v>3560</v>
      </c>
      <c r="E560" s="16">
        <v>114924</v>
      </c>
      <c r="F560" s="7" t="s">
        <v>66</v>
      </c>
      <c r="G560" s="8" t="s">
        <v>1620</v>
      </c>
      <c r="H560" s="8" t="s">
        <v>892</v>
      </c>
      <c r="I560" s="8" t="s">
        <v>1359</v>
      </c>
      <c r="J560" s="8" t="s">
        <v>1605</v>
      </c>
      <c r="K560" s="8">
        <v>3147907</v>
      </c>
      <c r="L560" s="8">
        <v>31092</v>
      </c>
      <c r="M560" s="8">
        <v>3101</v>
      </c>
      <c r="N560" s="7" t="s">
        <v>1965</v>
      </c>
      <c r="O560" s="55">
        <v>52.142857142857146</v>
      </c>
      <c r="P560" s="40">
        <v>45.37159961614384</v>
      </c>
      <c r="Q560" s="64" t="s">
        <v>2085</v>
      </c>
      <c r="R560" s="19"/>
    </row>
    <row r="561" spans="1:18" x14ac:dyDescent="0.25">
      <c r="A561" s="65" t="s">
        <v>1048</v>
      </c>
      <c r="B561" s="11">
        <v>314795</v>
      </c>
      <c r="C561" s="7" t="s">
        <v>772</v>
      </c>
      <c r="D561" s="7">
        <v>100</v>
      </c>
      <c r="E561" s="16">
        <v>6081</v>
      </c>
      <c r="F561" s="7" t="s">
        <v>129</v>
      </c>
      <c r="G561" s="17" t="s">
        <v>1075</v>
      </c>
      <c r="H561" s="8" t="s">
        <v>1048</v>
      </c>
      <c r="I561" s="8" t="s">
        <v>1017</v>
      </c>
      <c r="J561" s="8" t="s">
        <v>1086</v>
      </c>
      <c r="K561" s="8">
        <v>3147956</v>
      </c>
      <c r="L561" s="8">
        <v>31049</v>
      </c>
      <c r="M561" s="8">
        <v>3108</v>
      </c>
      <c r="N561" s="7" t="s">
        <v>1970</v>
      </c>
      <c r="O561" s="55">
        <v>9.0714285714285712</v>
      </c>
      <c r="P561" s="40">
        <v>149.17659219583246</v>
      </c>
      <c r="Q561" s="64" t="s">
        <v>2085</v>
      </c>
      <c r="R561" s="19"/>
    </row>
    <row r="562" spans="1:18" x14ac:dyDescent="0.25">
      <c r="A562" s="65" t="s">
        <v>1483</v>
      </c>
      <c r="B562" s="11">
        <v>314800</v>
      </c>
      <c r="C562" s="7" t="s">
        <v>61</v>
      </c>
      <c r="D562" s="7">
        <v>9343</v>
      </c>
      <c r="E562" s="16">
        <v>152264</v>
      </c>
      <c r="F562" s="7" t="s">
        <v>61</v>
      </c>
      <c r="G562" s="8" t="s">
        <v>1628</v>
      </c>
      <c r="H562" s="8" t="s">
        <v>1483</v>
      </c>
      <c r="I562" s="8" t="s">
        <v>1485</v>
      </c>
      <c r="J562" s="8" t="s">
        <v>1637</v>
      </c>
      <c r="K562" s="8">
        <v>3148004</v>
      </c>
      <c r="L562" s="8">
        <v>31057</v>
      </c>
      <c r="M562" s="8">
        <v>3109</v>
      </c>
      <c r="N562" s="7" t="s">
        <v>1967</v>
      </c>
      <c r="O562" s="55">
        <v>1691.1428571428571</v>
      </c>
      <c r="P562" s="40">
        <v>1110.6649353378718</v>
      </c>
      <c r="Q562" s="64" t="s">
        <v>2085</v>
      </c>
      <c r="R562" s="19"/>
    </row>
    <row r="563" spans="1:18" x14ac:dyDescent="0.25">
      <c r="A563" s="65" t="s">
        <v>1437</v>
      </c>
      <c r="B563" s="11">
        <v>314810</v>
      </c>
      <c r="C563" s="7" t="s">
        <v>90</v>
      </c>
      <c r="D563" s="7">
        <v>4498</v>
      </c>
      <c r="E563" s="16">
        <v>90930</v>
      </c>
      <c r="F563" s="7" t="s">
        <v>28</v>
      </c>
      <c r="G563" s="8" t="s">
        <v>1647</v>
      </c>
      <c r="H563" s="8" t="s">
        <v>1437</v>
      </c>
      <c r="I563" s="8" t="s">
        <v>1658</v>
      </c>
      <c r="J563" s="8" t="s">
        <v>1630</v>
      </c>
      <c r="K563" s="8">
        <v>3148103</v>
      </c>
      <c r="L563" s="8">
        <v>31074</v>
      </c>
      <c r="M563" s="8">
        <v>3113</v>
      </c>
      <c r="N563" s="7" t="s">
        <v>1959</v>
      </c>
      <c r="O563" s="55">
        <v>196.42857142857142</v>
      </c>
      <c r="P563" s="40">
        <v>216.02174357040735</v>
      </c>
      <c r="Q563" s="64" t="s">
        <v>2085</v>
      </c>
      <c r="R563" s="19"/>
    </row>
    <row r="564" spans="1:18" x14ac:dyDescent="0.25">
      <c r="A564" s="65" t="s">
        <v>880</v>
      </c>
      <c r="B564" s="11">
        <v>314820</v>
      </c>
      <c r="C564" s="7" t="s">
        <v>362</v>
      </c>
      <c r="D564" s="7">
        <v>148</v>
      </c>
      <c r="E564" s="16">
        <v>5788</v>
      </c>
      <c r="F564" s="7" t="s">
        <v>161</v>
      </c>
      <c r="G564" s="8" t="s">
        <v>1584</v>
      </c>
      <c r="H564" s="8" t="s">
        <v>880</v>
      </c>
      <c r="I564" s="8" t="s">
        <v>1125</v>
      </c>
      <c r="J564" s="8" t="s">
        <v>1588</v>
      </c>
      <c r="K564" s="8">
        <v>3148202</v>
      </c>
      <c r="L564" s="8">
        <v>31045</v>
      </c>
      <c r="M564" s="8">
        <v>3107</v>
      </c>
      <c r="N564" s="7" t="s">
        <v>1943</v>
      </c>
      <c r="O564" s="55">
        <v>4.7142857142857144</v>
      </c>
      <c r="P564" s="40">
        <v>81.44930397867509</v>
      </c>
      <c r="Q564" s="64" t="s">
        <v>2085</v>
      </c>
      <c r="R564" s="19"/>
    </row>
    <row r="565" spans="1:18" x14ac:dyDescent="0.25">
      <c r="A565" s="65" t="s">
        <v>1551</v>
      </c>
      <c r="B565" s="11">
        <v>314830</v>
      </c>
      <c r="C565" s="7" t="s">
        <v>123</v>
      </c>
      <c r="D565" s="7">
        <v>121</v>
      </c>
      <c r="E565" s="16">
        <v>9644</v>
      </c>
      <c r="F565" s="7" t="s">
        <v>32</v>
      </c>
      <c r="G565" s="8" t="s">
        <v>1929</v>
      </c>
      <c r="H565" s="8" t="s">
        <v>1551</v>
      </c>
      <c r="I565" s="8" t="s">
        <v>1930</v>
      </c>
      <c r="J565" s="8" t="s">
        <v>1108</v>
      </c>
      <c r="K565" s="8">
        <v>3148301</v>
      </c>
      <c r="L565" s="8">
        <v>31061</v>
      </c>
      <c r="M565" s="8">
        <v>3110</v>
      </c>
      <c r="N565" s="7" t="s">
        <v>1952</v>
      </c>
      <c r="O565" s="55">
        <v>3.0714285714285716</v>
      </c>
      <c r="P565" s="40">
        <v>31.848077264916753</v>
      </c>
      <c r="Q565" s="64" t="s">
        <v>2086</v>
      </c>
      <c r="R565" s="19"/>
    </row>
    <row r="566" spans="1:18" x14ac:dyDescent="0.25">
      <c r="A566" s="65" t="s">
        <v>1298</v>
      </c>
      <c r="B566" s="7">
        <v>314840</v>
      </c>
      <c r="C566" s="7" t="s">
        <v>748</v>
      </c>
      <c r="D566" s="7">
        <v>68</v>
      </c>
      <c r="E566" s="16">
        <v>4924</v>
      </c>
      <c r="F566" s="7" t="s">
        <v>7</v>
      </c>
      <c r="G566" s="8" t="s">
        <v>1661</v>
      </c>
      <c r="H566" s="8" t="s">
        <v>1298</v>
      </c>
      <c r="I566" s="8" t="s">
        <v>1276</v>
      </c>
      <c r="J566" s="8" t="s">
        <v>1665</v>
      </c>
      <c r="K566" s="8">
        <v>3148400</v>
      </c>
      <c r="L566" s="8">
        <v>31080</v>
      </c>
      <c r="M566" s="8">
        <v>3106</v>
      </c>
      <c r="N566" s="7" t="s">
        <v>1298</v>
      </c>
      <c r="O566" s="55">
        <v>9.2142857142857135</v>
      </c>
      <c r="P566" s="40">
        <v>187.13009167923869</v>
      </c>
      <c r="Q566" s="64" t="s">
        <v>2085</v>
      </c>
      <c r="R566" s="19"/>
    </row>
    <row r="567" spans="1:18" x14ac:dyDescent="0.25">
      <c r="A567" s="65" t="s">
        <v>863</v>
      </c>
      <c r="B567" s="7">
        <v>314850</v>
      </c>
      <c r="C567" s="7" t="s">
        <v>715</v>
      </c>
      <c r="D567" s="7">
        <v>42</v>
      </c>
      <c r="E567" s="16">
        <v>8668</v>
      </c>
      <c r="F567" s="7" t="s">
        <v>112</v>
      </c>
      <c r="G567" s="8" t="s">
        <v>862</v>
      </c>
      <c r="H567" s="8" t="s">
        <v>863</v>
      </c>
      <c r="I567" s="8" t="s">
        <v>874</v>
      </c>
      <c r="J567" s="8" t="s">
        <v>875</v>
      </c>
      <c r="K567" s="8">
        <v>3148509</v>
      </c>
      <c r="L567" s="8">
        <v>31062</v>
      </c>
      <c r="M567" s="8">
        <v>3111</v>
      </c>
      <c r="N567" s="7" t="s">
        <v>863</v>
      </c>
      <c r="O567" s="55">
        <v>0</v>
      </c>
      <c r="P567" s="40">
        <v>0</v>
      </c>
      <c r="Q567" s="64" t="s">
        <v>2086</v>
      </c>
      <c r="R567" s="19"/>
    </row>
    <row r="568" spans="1:18" x14ac:dyDescent="0.25">
      <c r="A568" s="65" t="s">
        <v>1298</v>
      </c>
      <c r="B568" s="7">
        <v>314860</v>
      </c>
      <c r="C568" s="7" t="s">
        <v>467</v>
      </c>
      <c r="D568" s="7">
        <v>374</v>
      </c>
      <c r="E568" s="16">
        <v>17929</v>
      </c>
      <c r="F568" s="7" t="s">
        <v>7</v>
      </c>
      <c r="G568" s="8" t="s">
        <v>1661</v>
      </c>
      <c r="H568" s="8" t="s">
        <v>1298</v>
      </c>
      <c r="I568" s="8" t="s">
        <v>1528</v>
      </c>
      <c r="J568" s="8" t="s">
        <v>1223</v>
      </c>
      <c r="K568" s="8">
        <v>3148608</v>
      </c>
      <c r="L568" s="8">
        <v>31080</v>
      </c>
      <c r="M568" s="8">
        <v>3106</v>
      </c>
      <c r="N568" s="7" t="s">
        <v>1298</v>
      </c>
      <c r="O568" s="55">
        <v>8.6428571428571423</v>
      </c>
      <c r="P568" s="40">
        <v>48.206018979625981</v>
      </c>
      <c r="Q568" s="64" t="s">
        <v>2086</v>
      </c>
      <c r="R568" s="19"/>
    </row>
    <row r="569" spans="1:18" x14ac:dyDescent="0.25">
      <c r="A569" s="65" t="s">
        <v>863</v>
      </c>
      <c r="B569" s="11">
        <v>314870</v>
      </c>
      <c r="C569" s="7" t="s">
        <v>627</v>
      </c>
      <c r="D569" s="7">
        <v>903</v>
      </c>
      <c r="E569" s="16">
        <v>24664</v>
      </c>
      <c r="F569" s="7" t="s">
        <v>627</v>
      </c>
      <c r="G569" s="8" t="s">
        <v>1668</v>
      </c>
      <c r="H569" s="8" t="s">
        <v>863</v>
      </c>
      <c r="I569" s="8" t="s">
        <v>1674</v>
      </c>
      <c r="J569" s="8">
        <v>-16</v>
      </c>
      <c r="K569" s="8">
        <v>3148707</v>
      </c>
      <c r="L569" s="8">
        <v>31068</v>
      </c>
      <c r="M569" s="8">
        <v>3111</v>
      </c>
      <c r="N569" s="7" t="s">
        <v>863</v>
      </c>
      <c r="O569" s="55">
        <v>13.928571428571429</v>
      </c>
      <c r="P569" s="40">
        <v>56.473286687363888</v>
      </c>
      <c r="Q569" s="64" t="s">
        <v>2085</v>
      </c>
      <c r="R569" s="19"/>
    </row>
    <row r="570" spans="1:18" x14ac:dyDescent="0.25">
      <c r="A570" s="65" t="s">
        <v>880</v>
      </c>
      <c r="B570" s="11">
        <v>314875</v>
      </c>
      <c r="C570" s="7" t="s">
        <v>733</v>
      </c>
      <c r="D570" s="7">
        <v>236</v>
      </c>
      <c r="E570" s="16">
        <v>7226</v>
      </c>
      <c r="F570" s="7" t="s">
        <v>35</v>
      </c>
      <c r="G570" s="8" t="s">
        <v>1110</v>
      </c>
      <c r="H570" s="8" t="s">
        <v>880</v>
      </c>
      <c r="I570" s="8" t="s">
        <v>1127</v>
      </c>
      <c r="J570" s="8" t="s">
        <v>1128</v>
      </c>
      <c r="K570" s="8">
        <v>3148756</v>
      </c>
      <c r="L570" s="8">
        <v>31042</v>
      </c>
      <c r="M570" s="8">
        <v>3107</v>
      </c>
      <c r="N570" s="7" t="s">
        <v>1110</v>
      </c>
      <c r="O570" s="55">
        <v>3.0714285714285716</v>
      </c>
      <c r="P570" s="40">
        <v>42.50523901783243</v>
      </c>
      <c r="Q570" s="64" t="s">
        <v>2086</v>
      </c>
      <c r="R570" s="19"/>
    </row>
    <row r="571" spans="1:18" x14ac:dyDescent="0.25">
      <c r="A571" s="65" t="s">
        <v>1551</v>
      </c>
      <c r="B571" s="11">
        <v>314880</v>
      </c>
      <c r="C571" s="7" t="s">
        <v>410</v>
      </c>
      <c r="D571" s="7">
        <v>79</v>
      </c>
      <c r="E571" s="16">
        <v>3231</v>
      </c>
      <c r="F571" s="7" t="s">
        <v>32</v>
      </c>
      <c r="G571" s="8" t="s">
        <v>1929</v>
      </c>
      <c r="H571" s="8" t="s">
        <v>1551</v>
      </c>
      <c r="I571" s="8" t="s">
        <v>1365</v>
      </c>
      <c r="J571" s="8" t="s">
        <v>1931</v>
      </c>
      <c r="K571" s="8">
        <v>3148806</v>
      </c>
      <c r="L571" s="8">
        <v>31061</v>
      </c>
      <c r="M571" s="8">
        <v>3110</v>
      </c>
      <c r="N571" s="7" t="s">
        <v>1952</v>
      </c>
      <c r="O571" s="55">
        <v>0.5714285714285714</v>
      </c>
      <c r="P571" s="40">
        <v>17.685811557677852</v>
      </c>
      <c r="Q571" s="64" t="s">
        <v>2086</v>
      </c>
      <c r="R571" s="19"/>
    </row>
    <row r="572" spans="1:18" x14ac:dyDescent="0.25">
      <c r="A572" s="65" t="s">
        <v>1060</v>
      </c>
      <c r="B572" s="11">
        <v>314890</v>
      </c>
      <c r="C572" s="7" t="s">
        <v>418</v>
      </c>
      <c r="D572" s="7">
        <v>130</v>
      </c>
      <c r="E572" s="16">
        <v>4028</v>
      </c>
      <c r="F572" s="7" t="s">
        <v>55</v>
      </c>
      <c r="G572" s="17" t="s">
        <v>1504</v>
      </c>
      <c r="H572" s="8" t="s">
        <v>1060</v>
      </c>
      <c r="I572" s="8" t="s">
        <v>1508</v>
      </c>
      <c r="J572" s="8" t="s">
        <v>1509</v>
      </c>
      <c r="K572" s="8">
        <v>3148905</v>
      </c>
      <c r="L572" s="8">
        <v>31087</v>
      </c>
      <c r="M572" s="8">
        <v>3105</v>
      </c>
      <c r="N572" s="7" t="s">
        <v>1962</v>
      </c>
      <c r="O572" s="55">
        <v>2.0714285714285716</v>
      </c>
      <c r="P572" s="40">
        <v>51.425734146687475</v>
      </c>
      <c r="Q572" s="64" t="s">
        <v>2085</v>
      </c>
      <c r="R572" s="19"/>
    </row>
    <row r="573" spans="1:18" x14ac:dyDescent="0.25">
      <c r="A573" s="65" t="s">
        <v>880</v>
      </c>
      <c r="B573" s="11">
        <v>314900</v>
      </c>
      <c r="C573" s="7" t="s">
        <v>731</v>
      </c>
      <c r="D573" s="7">
        <v>109</v>
      </c>
      <c r="E573" s="16">
        <v>2549</v>
      </c>
      <c r="F573" s="7" t="s">
        <v>35</v>
      </c>
      <c r="G573" s="8" t="s">
        <v>1110</v>
      </c>
      <c r="H573" s="8" t="s">
        <v>880</v>
      </c>
      <c r="I573" s="8" t="s">
        <v>1129</v>
      </c>
      <c r="J573" s="8" t="s">
        <v>1130</v>
      </c>
      <c r="K573" s="8">
        <v>3149002</v>
      </c>
      <c r="L573" s="8">
        <v>31042</v>
      </c>
      <c r="M573" s="8">
        <v>3107</v>
      </c>
      <c r="N573" s="7" t="s">
        <v>1110</v>
      </c>
      <c r="O573" s="55">
        <v>1.7142857142857142</v>
      </c>
      <c r="P573" s="40">
        <v>67.253264585551747</v>
      </c>
      <c r="Q573" s="64" t="s">
        <v>2085</v>
      </c>
      <c r="R573" s="19"/>
    </row>
    <row r="574" spans="1:18" x14ac:dyDescent="0.25">
      <c r="A574" s="65" t="s">
        <v>892</v>
      </c>
      <c r="B574" s="11">
        <v>314910</v>
      </c>
      <c r="C574" s="7" t="s">
        <v>162</v>
      </c>
      <c r="D574" s="7">
        <v>102</v>
      </c>
      <c r="E574" s="16">
        <v>11518</v>
      </c>
      <c r="F574" s="7" t="s">
        <v>60</v>
      </c>
      <c r="G574" s="8" t="s">
        <v>1387</v>
      </c>
      <c r="H574" s="8" t="s">
        <v>892</v>
      </c>
      <c r="I574" s="8" t="s">
        <v>1400</v>
      </c>
      <c r="J574" s="8" t="s">
        <v>1401</v>
      </c>
      <c r="K574" s="8">
        <v>3149101</v>
      </c>
      <c r="L574" s="8">
        <v>31003</v>
      </c>
      <c r="M574" s="8">
        <v>3101</v>
      </c>
      <c r="N574" s="7" t="s">
        <v>1939</v>
      </c>
      <c r="O574" s="55">
        <v>4.2857142857142856</v>
      </c>
      <c r="P574" s="40">
        <v>37.20884082057897</v>
      </c>
      <c r="Q574" s="64" t="s">
        <v>2086</v>
      </c>
      <c r="R574" s="19"/>
    </row>
    <row r="575" spans="1:18" x14ac:dyDescent="0.25">
      <c r="A575" s="65" t="s">
        <v>1048</v>
      </c>
      <c r="B575" s="11">
        <v>314915</v>
      </c>
      <c r="C575" s="7" t="s">
        <v>707</v>
      </c>
      <c r="D575" s="7">
        <v>140</v>
      </c>
      <c r="E575" s="16">
        <v>11773</v>
      </c>
      <c r="F575" s="7" t="s">
        <v>129</v>
      </c>
      <c r="G575" s="8" t="s">
        <v>1469</v>
      </c>
      <c r="H575" s="8" t="s">
        <v>1048</v>
      </c>
      <c r="I575" s="8" t="s">
        <v>1477</v>
      </c>
      <c r="J575" s="8" t="s">
        <v>1478</v>
      </c>
      <c r="K575" s="8">
        <v>3149150</v>
      </c>
      <c r="L575" s="8">
        <v>31053</v>
      </c>
      <c r="M575" s="8">
        <v>3108</v>
      </c>
      <c r="N575" s="7" t="s">
        <v>1970</v>
      </c>
      <c r="O575" s="55">
        <v>2</v>
      </c>
      <c r="P575" s="40">
        <v>16.98802344347235</v>
      </c>
      <c r="Q575" s="64" t="s">
        <v>2086</v>
      </c>
      <c r="R575" s="19"/>
    </row>
    <row r="576" spans="1:18" x14ac:dyDescent="0.25">
      <c r="A576" s="65" t="s">
        <v>959</v>
      </c>
      <c r="B576" s="11">
        <v>314920</v>
      </c>
      <c r="C576" s="7" t="s">
        <v>837</v>
      </c>
      <c r="D576" s="7">
        <v>158</v>
      </c>
      <c r="E576" s="16">
        <v>3671</v>
      </c>
      <c r="F576" s="7" t="s">
        <v>5</v>
      </c>
      <c r="G576" s="8" t="s">
        <v>958</v>
      </c>
      <c r="H576" s="8" t="s">
        <v>959</v>
      </c>
      <c r="I576" s="8" t="s">
        <v>966</v>
      </c>
      <c r="J576" s="8" t="s">
        <v>967</v>
      </c>
      <c r="K576" s="8">
        <v>3149200</v>
      </c>
      <c r="L576" s="8">
        <v>31070</v>
      </c>
      <c r="M576" s="8">
        <v>3112</v>
      </c>
      <c r="N576" s="7" t="s">
        <v>1937</v>
      </c>
      <c r="O576" s="55">
        <v>17.785714285714285</v>
      </c>
      <c r="P576" s="40">
        <v>484.49235319297969</v>
      </c>
      <c r="Q576" s="64" t="s">
        <v>2085</v>
      </c>
      <c r="R576" s="19"/>
    </row>
    <row r="577" spans="1:18" x14ac:dyDescent="0.25">
      <c r="A577" s="65" t="s">
        <v>1004</v>
      </c>
      <c r="B577" s="11">
        <v>314930</v>
      </c>
      <c r="C577" s="7" t="s">
        <v>21</v>
      </c>
      <c r="D577" s="7">
        <v>2697</v>
      </c>
      <c r="E577" s="16">
        <v>65176</v>
      </c>
      <c r="F577" s="7" t="s">
        <v>0</v>
      </c>
      <c r="G577" s="8" t="s">
        <v>1927</v>
      </c>
      <c r="H577" s="8" t="s">
        <v>1004</v>
      </c>
      <c r="I577" s="8" t="s">
        <v>1834</v>
      </c>
      <c r="J577" s="8" t="s">
        <v>1379</v>
      </c>
      <c r="K577" s="8">
        <v>3149309</v>
      </c>
      <c r="L577" s="8">
        <v>31025</v>
      </c>
      <c r="M577" s="8">
        <v>3103</v>
      </c>
      <c r="N577" s="7" t="s">
        <v>1968</v>
      </c>
      <c r="O577" s="55">
        <v>137</v>
      </c>
      <c r="P577" s="40">
        <v>210.20007364674115</v>
      </c>
      <c r="Q577" s="64" t="s">
        <v>2085</v>
      </c>
      <c r="R577" s="19"/>
    </row>
    <row r="578" spans="1:18" x14ac:dyDescent="0.25">
      <c r="A578" s="65" t="s">
        <v>880</v>
      </c>
      <c r="B578" s="7">
        <v>314940</v>
      </c>
      <c r="C578" s="7" t="s">
        <v>766</v>
      </c>
      <c r="D578" s="7">
        <v>23</v>
      </c>
      <c r="E578" s="16">
        <v>1858</v>
      </c>
      <c r="F578" s="7" t="s">
        <v>8</v>
      </c>
      <c r="G578" s="8" t="s">
        <v>1529</v>
      </c>
      <c r="H578" s="8" t="s">
        <v>880</v>
      </c>
      <c r="I578" s="8" t="s">
        <v>982</v>
      </c>
      <c r="J578" s="8" t="s">
        <v>1538</v>
      </c>
      <c r="K578" s="8">
        <v>3149408</v>
      </c>
      <c r="L578" s="8">
        <v>31090</v>
      </c>
      <c r="M578" s="8">
        <v>3107</v>
      </c>
      <c r="N578" s="7" t="s">
        <v>1966</v>
      </c>
      <c r="O578" s="55">
        <v>0</v>
      </c>
      <c r="P578" s="40">
        <v>0</v>
      </c>
      <c r="Q578" s="64" t="s">
        <v>2086</v>
      </c>
      <c r="R578" s="19"/>
    </row>
    <row r="579" spans="1:18" x14ac:dyDescent="0.25">
      <c r="A579" s="65" t="s">
        <v>880</v>
      </c>
      <c r="B579" s="11">
        <v>314950</v>
      </c>
      <c r="C579" s="7" t="s">
        <v>754</v>
      </c>
      <c r="D579" s="7">
        <v>92</v>
      </c>
      <c r="E579" s="16">
        <v>3384</v>
      </c>
      <c r="F579" s="7" t="s">
        <v>8</v>
      </c>
      <c r="G579" s="8" t="s">
        <v>1788</v>
      </c>
      <c r="H579" s="8" t="s">
        <v>880</v>
      </c>
      <c r="I579" s="8" t="s">
        <v>1454</v>
      </c>
      <c r="J579" s="8" t="s">
        <v>1792</v>
      </c>
      <c r="K579" s="8">
        <v>3149507</v>
      </c>
      <c r="L579" s="8">
        <v>31047</v>
      </c>
      <c r="M579" s="8">
        <v>3107</v>
      </c>
      <c r="N579" s="7" t="s">
        <v>1966</v>
      </c>
      <c r="O579" s="55">
        <v>8</v>
      </c>
      <c r="P579" s="40">
        <v>236.40661938534279</v>
      </c>
      <c r="Q579" s="64" t="s">
        <v>2085</v>
      </c>
      <c r="R579" s="19"/>
    </row>
    <row r="580" spans="1:18" x14ac:dyDescent="0.25">
      <c r="A580" s="65" t="s">
        <v>1004</v>
      </c>
      <c r="B580" s="11">
        <v>314960</v>
      </c>
      <c r="C580" s="7" t="s">
        <v>250</v>
      </c>
      <c r="D580" s="7">
        <v>143</v>
      </c>
      <c r="E580" s="16">
        <v>4488</v>
      </c>
      <c r="F580" s="7" t="s">
        <v>11</v>
      </c>
      <c r="G580" s="8" t="s">
        <v>1823</v>
      </c>
      <c r="H580" s="8" t="s">
        <v>1004</v>
      </c>
      <c r="I580" s="8" t="s">
        <v>1518</v>
      </c>
      <c r="J580" s="8" t="s">
        <v>1148</v>
      </c>
      <c r="K580" s="8">
        <v>3149606</v>
      </c>
      <c r="L580" s="8">
        <v>31024</v>
      </c>
      <c r="M580" s="8">
        <v>3103</v>
      </c>
      <c r="N580" s="7" t="s">
        <v>1823</v>
      </c>
      <c r="O580" s="55">
        <v>5.5714285714285712</v>
      </c>
      <c r="P580" s="40">
        <v>124.14056531703591</v>
      </c>
      <c r="Q580" s="64" t="s">
        <v>2085</v>
      </c>
      <c r="R580" s="19"/>
    </row>
    <row r="581" spans="1:18" x14ac:dyDescent="0.25">
      <c r="A581" s="65" t="s">
        <v>1060</v>
      </c>
      <c r="B581" s="11">
        <v>314970</v>
      </c>
      <c r="C581" s="7" t="s">
        <v>169</v>
      </c>
      <c r="D581" s="7">
        <v>311</v>
      </c>
      <c r="E581" s="16">
        <v>11619</v>
      </c>
      <c r="F581" s="7" t="s">
        <v>55</v>
      </c>
      <c r="G581" s="8" t="s">
        <v>1248</v>
      </c>
      <c r="H581" s="8" t="s">
        <v>1060</v>
      </c>
      <c r="I581" s="8" t="s">
        <v>1257</v>
      </c>
      <c r="J581" s="8" t="s">
        <v>1038</v>
      </c>
      <c r="K581" s="8">
        <v>3149705</v>
      </c>
      <c r="L581" s="8">
        <v>31086</v>
      </c>
      <c r="M581" s="8">
        <v>3105</v>
      </c>
      <c r="N581" s="7" t="s">
        <v>1248</v>
      </c>
      <c r="O581" s="55">
        <v>7.5</v>
      </c>
      <c r="P581" s="40">
        <v>64.549444874774082</v>
      </c>
      <c r="Q581" s="64" t="s">
        <v>2085</v>
      </c>
      <c r="R581" s="19"/>
    </row>
    <row r="582" spans="1:18" x14ac:dyDescent="0.25">
      <c r="A582" s="65" t="s">
        <v>959</v>
      </c>
      <c r="B582" s="11">
        <v>314980</v>
      </c>
      <c r="C582" s="7" t="s">
        <v>799</v>
      </c>
      <c r="D582" s="7">
        <v>712</v>
      </c>
      <c r="E582" s="16">
        <v>15965</v>
      </c>
      <c r="F582" s="7" t="s">
        <v>5</v>
      </c>
      <c r="G582" s="8" t="s">
        <v>958</v>
      </c>
      <c r="H582" s="8" t="s">
        <v>959</v>
      </c>
      <c r="I582" s="8" t="s">
        <v>968</v>
      </c>
      <c r="J582" s="8" t="s">
        <v>969</v>
      </c>
      <c r="K582" s="8">
        <v>3149804</v>
      </c>
      <c r="L582" s="8">
        <v>31070</v>
      </c>
      <c r="M582" s="8">
        <v>3112</v>
      </c>
      <c r="N582" s="7" t="s">
        <v>1937</v>
      </c>
      <c r="O582" s="55">
        <v>67.928571428571431</v>
      </c>
      <c r="P582" s="40">
        <v>425.48431837501676</v>
      </c>
      <c r="Q582" s="64" t="s">
        <v>2085</v>
      </c>
      <c r="R582" s="19"/>
    </row>
    <row r="583" spans="1:18" x14ac:dyDescent="0.25">
      <c r="A583" s="65" t="s">
        <v>892</v>
      </c>
      <c r="B583" s="11">
        <v>314990</v>
      </c>
      <c r="C583" s="7" t="s">
        <v>206</v>
      </c>
      <c r="D583" s="7">
        <v>622</v>
      </c>
      <c r="E583" s="16">
        <v>21786</v>
      </c>
      <c r="F583" s="7" t="s">
        <v>56</v>
      </c>
      <c r="G583" s="8" t="s">
        <v>1511</v>
      </c>
      <c r="H583" s="8" t="s">
        <v>892</v>
      </c>
      <c r="I583" s="8" t="s">
        <v>1519</v>
      </c>
      <c r="J583" s="8" t="s">
        <v>910</v>
      </c>
      <c r="K583" s="8">
        <v>3149903</v>
      </c>
      <c r="L583" s="8">
        <v>31004</v>
      </c>
      <c r="M583" s="8">
        <v>3101</v>
      </c>
      <c r="N583" s="7" t="s">
        <v>1511</v>
      </c>
      <c r="O583" s="55">
        <v>38.785714285714285</v>
      </c>
      <c r="P583" s="40">
        <v>178.03045205964511</v>
      </c>
      <c r="Q583" s="64" t="s">
        <v>2085</v>
      </c>
      <c r="R583" s="19"/>
    </row>
    <row r="584" spans="1:18" x14ac:dyDescent="0.25">
      <c r="A584" s="65" t="s">
        <v>1132</v>
      </c>
      <c r="B584" s="11">
        <v>314995</v>
      </c>
      <c r="C584" s="7" t="s">
        <v>583</v>
      </c>
      <c r="D584" s="7">
        <v>335</v>
      </c>
      <c r="E584" s="16">
        <v>6975</v>
      </c>
      <c r="F584" s="7" t="s">
        <v>6</v>
      </c>
      <c r="G584" s="8" t="s">
        <v>1361</v>
      </c>
      <c r="H584" s="8" t="s">
        <v>1132</v>
      </c>
      <c r="I584" s="8" t="s">
        <v>1137</v>
      </c>
      <c r="J584" s="8" t="s">
        <v>1308</v>
      </c>
      <c r="K584" s="8">
        <v>3149952</v>
      </c>
      <c r="L584" s="8">
        <v>31037</v>
      </c>
      <c r="M584" s="8">
        <v>3114</v>
      </c>
      <c r="N584" s="7" t="s">
        <v>1361</v>
      </c>
      <c r="O584" s="55">
        <v>4.7142857142857144</v>
      </c>
      <c r="P584" s="40">
        <v>67.588325652841775</v>
      </c>
      <c r="Q584" s="64" t="s">
        <v>2085</v>
      </c>
      <c r="R584" s="19"/>
    </row>
    <row r="585" spans="1:18" x14ac:dyDescent="0.25">
      <c r="A585" s="65" t="s">
        <v>863</v>
      </c>
      <c r="B585" s="11">
        <v>315000</v>
      </c>
      <c r="C585" s="7" t="s">
        <v>723</v>
      </c>
      <c r="D585" s="7">
        <v>173</v>
      </c>
      <c r="E585" s="16">
        <v>4309</v>
      </c>
      <c r="F585" s="7" t="s">
        <v>112</v>
      </c>
      <c r="G585" s="8" t="s">
        <v>1411</v>
      </c>
      <c r="H585" s="8" t="s">
        <v>863</v>
      </c>
      <c r="I585" s="8" t="s">
        <v>1419</v>
      </c>
      <c r="J585" s="8" t="s">
        <v>1420</v>
      </c>
      <c r="K585" s="8">
        <v>3150000</v>
      </c>
      <c r="L585" s="8">
        <v>31096</v>
      </c>
      <c r="M585" s="8">
        <v>3111</v>
      </c>
      <c r="N585" s="7" t="s">
        <v>863</v>
      </c>
      <c r="O585" s="55">
        <v>6.6428571428571432</v>
      </c>
      <c r="P585" s="40">
        <v>154.16238437821173</v>
      </c>
      <c r="Q585" s="64" t="s">
        <v>2085</v>
      </c>
      <c r="R585" s="19"/>
    </row>
    <row r="586" spans="1:18" x14ac:dyDescent="0.25">
      <c r="A586" s="65" t="s">
        <v>880</v>
      </c>
      <c r="B586" s="7">
        <v>315010</v>
      </c>
      <c r="C586" s="7" t="s">
        <v>672</v>
      </c>
      <c r="D586" s="7">
        <v>54</v>
      </c>
      <c r="E586" s="16">
        <v>2804</v>
      </c>
      <c r="F586" s="7" t="s">
        <v>8</v>
      </c>
      <c r="G586" s="8" t="s">
        <v>1487</v>
      </c>
      <c r="H586" s="8" t="s">
        <v>880</v>
      </c>
      <c r="I586" s="8" t="s">
        <v>1380</v>
      </c>
      <c r="J586" s="8" t="s">
        <v>1499</v>
      </c>
      <c r="K586" s="8">
        <v>3150109</v>
      </c>
      <c r="L586" s="8">
        <v>31097</v>
      </c>
      <c r="M586" s="8">
        <v>3107</v>
      </c>
      <c r="N586" s="7" t="s">
        <v>1966</v>
      </c>
      <c r="O586" s="55">
        <v>2.2142857142857144</v>
      </c>
      <c r="P586" s="40">
        <v>78.968820052985535</v>
      </c>
      <c r="Q586" s="64" t="s">
        <v>2085</v>
      </c>
      <c r="R586" s="19"/>
    </row>
    <row r="587" spans="1:18" x14ac:dyDescent="0.25">
      <c r="A587" s="65" t="s">
        <v>1132</v>
      </c>
      <c r="B587" s="11">
        <v>315015</v>
      </c>
      <c r="C587" s="7" t="s">
        <v>306</v>
      </c>
      <c r="D587" s="7">
        <v>204</v>
      </c>
      <c r="E587" s="16">
        <v>8716</v>
      </c>
      <c r="F587" s="7" t="s">
        <v>6</v>
      </c>
      <c r="G587" s="8" t="s">
        <v>1131</v>
      </c>
      <c r="H587" s="8" t="s">
        <v>1132</v>
      </c>
      <c r="I587" s="8" t="s">
        <v>949</v>
      </c>
      <c r="J587" s="8" t="s">
        <v>971</v>
      </c>
      <c r="K587" s="8">
        <v>3150158</v>
      </c>
      <c r="L587" s="8">
        <v>31034</v>
      </c>
      <c r="M587" s="8">
        <v>3114</v>
      </c>
      <c r="N587" s="7" t="s">
        <v>1131</v>
      </c>
      <c r="O587" s="55">
        <v>21.357142857142858</v>
      </c>
      <c r="P587" s="40">
        <v>245.0337638497345</v>
      </c>
      <c r="Q587" s="64" t="s">
        <v>2085</v>
      </c>
      <c r="R587" s="19"/>
    </row>
    <row r="588" spans="1:18" x14ac:dyDescent="0.25">
      <c r="A588" s="65" t="s">
        <v>1551</v>
      </c>
      <c r="B588" s="11">
        <v>315020</v>
      </c>
      <c r="C588" s="7" t="s">
        <v>664</v>
      </c>
      <c r="D588" s="7">
        <v>131</v>
      </c>
      <c r="E588" s="16">
        <v>4240</v>
      </c>
      <c r="F588" s="7" t="s">
        <v>32</v>
      </c>
      <c r="G588" s="8" t="s">
        <v>1696</v>
      </c>
      <c r="H588" s="8" t="s">
        <v>1551</v>
      </c>
      <c r="I588" s="8" t="s">
        <v>1205</v>
      </c>
      <c r="J588" s="8" t="s">
        <v>1689</v>
      </c>
      <c r="K588" s="8">
        <v>3150208</v>
      </c>
      <c r="L588" s="8">
        <v>31060</v>
      </c>
      <c r="M588" s="8">
        <v>3110</v>
      </c>
      <c r="N588" s="7" t="s">
        <v>1696</v>
      </c>
      <c r="O588" s="55">
        <v>4.5</v>
      </c>
      <c r="P588" s="40">
        <v>106.13207547169812</v>
      </c>
      <c r="Q588" s="64" t="s">
        <v>2085</v>
      </c>
      <c r="R588" s="19"/>
    </row>
    <row r="589" spans="1:18" x14ac:dyDescent="0.25">
      <c r="A589" s="65" t="s">
        <v>977</v>
      </c>
      <c r="B589" s="11">
        <v>315030</v>
      </c>
      <c r="C589" s="7" t="s">
        <v>524</v>
      </c>
      <c r="D589" s="7">
        <v>54</v>
      </c>
      <c r="E589" s="16">
        <v>4650</v>
      </c>
      <c r="F589" s="7" t="s">
        <v>1164</v>
      </c>
      <c r="G589" s="8" t="s">
        <v>1774</v>
      </c>
      <c r="H589" s="8" t="s">
        <v>977</v>
      </c>
      <c r="I589" s="8" t="s">
        <v>1026</v>
      </c>
      <c r="J589" s="8" t="s">
        <v>1784</v>
      </c>
      <c r="K589" s="8">
        <v>3150307</v>
      </c>
      <c r="L589" s="8">
        <v>31015</v>
      </c>
      <c r="M589" s="8">
        <v>3102</v>
      </c>
      <c r="N589" s="7" t="s">
        <v>1946</v>
      </c>
      <c r="O589" s="55">
        <v>0</v>
      </c>
      <c r="P589" s="40">
        <v>0</v>
      </c>
      <c r="Q589" s="64" t="s">
        <v>2086</v>
      </c>
      <c r="R589" s="19"/>
    </row>
    <row r="590" spans="1:18" x14ac:dyDescent="0.25">
      <c r="A590" s="65" t="s">
        <v>1004</v>
      </c>
      <c r="B590" s="11">
        <v>315040</v>
      </c>
      <c r="C590" s="7" t="s">
        <v>288</v>
      </c>
      <c r="D590" s="7">
        <v>83</v>
      </c>
      <c r="E590" s="16">
        <v>5074</v>
      </c>
      <c r="F590" s="7" t="s">
        <v>0</v>
      </c>
      <c r="G590" s="8" t="s">
        <v>1025</v>
      </c>
      <c r="H590" s="8" t="s">
        <v>1004</v>
      </c>
      <c r="I590" s="8" t="s">
        <v>1042</v>
      </c>
      <c r="J590" s="8" t="s">
        <v>1043</v>
      </c>
      <c r="K590" s="8">
        <v>3150406</v>
      </c>
      <c r="L590" s="8">
        <v>31017</v>
      </c>
      <c r="M590" s="8">
        <v>3103</v>
      </c>
      <c r="N590" s="7" t="s">
        <v>1025</v>
      </c>
      <c r="O590" s="55">
        <v>1</v>
      </c>
      <c r="P590" s="40">
        <v>19.70831690973591</v>
      </c>
      <c r="Q590" s="64" t="s">
        <v>2086</v>
      </c>
      <c r="R590" s="19"/>
    </row>
    <row r="591" spans="1:18" x14ac:dyDescent="0.25">
      <c r="A591" s="65" t="s">
        <v>892</v>
      </c>
      <c r="B591" s="11">
        <v>315050</v>
      </c>
      <c r="C591" s="7" t="s">
        <v>614</v>
      </c>
      <c r="D591" s="7">
        <v>213</v>
      </c>
      <c r="E591" s="16">
        <v>8919</v>
      </c>
      <c r="F591" s="7" t="s">
        <v>66</v>
      </c>
      <c r="G591" s="8" t="s">
        <v>1684</v>
      </c>
      <c r="H591" s="8" t="s">
        <v>892</v>
      </c>
      <c r="I591" s="8" t="s">
        <v>1073</v>
      </c>
      <c r="J591" s="8" t="s">
        <v>1687</v>
      </c>
      <c r="K591" s="8">
        <v>3150505</v>
      </c>
      <c r="L591" s="8">
        <v>31093</v>
      </c>
      <c r="M591" s="8">
        <v>3101</v>
      </c>
      <c r="N591" s="7" t="s">
        <v>1684</v>
      </c>
      <c r="O591" s="55">
        <v>10.928571428571429</v>
      </c>
      <c r="P591" s="40">
        <v>122.53135361107108</v>
      </c>
      <c r="Q591" s="64" t="s">
        <v>2085</v>
      </c>
      <c r="R591" s="19"/>
    </row>
    <row r="592" spans="1:18" x14ac:dyDescent="0.25">
      <c r="A592" s="65" t="s">
        <v>1132</v>
      </c>
      <c r="B592" s="11">
        <v>315053</v>
      </c>
      <c r="C592" s="7" t="s">
        <v>736</v>
      </c>
      <c r="D592" s="7">
        <v>119</v>
      </c>
      <c r="E592" s="16">
        <v>5028</v>
      </c>
      <c r="F592" s="7" t="s">
        <v>6</v>
      </c>
      <c r="G592" s="8" t="s">
        <v>1196</v>
      </c>
      <c r="H592" s="8" t="s">
        <v>1132</v>
      </c>
      <c r="I592" s="8" t="s">
        <v>1207</v>
      </c>
      <c r="J592" s="8" t="s">
        <v>1208</v>
      </c>
      <c r="K592" s="8">
        <v>3150539</v>
      </c>
      <c r="L592" s="8">
        <v>31035</v>
      </c>
      <c r="M592" s="8">
        <v>3114</v>
      </c>
      <c r="N592" s="7" t="s">
        <v>1960</v>
      </c>
      <c r="O592" s="55">
        <v>5.1428571428571432</v>
      </c>
      <c r="P592" s="40">
        <v>102.28435049437437</v>
      </c>
      <c r="Q592" s="64" t="s">
        <v>2085</v>
      </c>
      <c r="R592" s="19"/>
    </row>
    <row r="593" spans="1:18" x14ac:dyDescent="0.25">
      <c r="A593" s="65" t="s">
        <v>1048</v>
      </c>
      <c r="B593" s="11">
        <v>315057</v>
      </c>
      <c r="C593" s="7" t="s">
        <v>603</v>
      </c>
      <c r="D593" s="7">
        <v>35</v>
      </c>
      <c r="E593" s="16">
        <v>7649</v>
      </c>
      <c r="F593" s="7" t="s">
        <v>129</v>
      </c>
      <c r="G593" s="17" t="s">
        <v>1075</v>
      </c>
      <c r="H593" s="8" t="s">
        <v>1048</v>
      </c>
      <c r="I593" s="8" t="s">
        <v>1087</v>
      </c>
      <c r="J593" s="8" t="s">
        <v>1088</v>
      </c>
      <c r="K593" s="8">
        <v>3150570</v>
      </c>
      <c r="L593" s="8">
        <v>31049</v>
      </c>
      <c r="M593" s="8">
        <v>3108</v>
      </c>
      <c r="N593" s="7" t="s">
        <v>1970</v>
      </c>
      <c r="O593" s="55">
        <v>0.42857142857142855</v>
      </c>
      <c r="P593" s="40">
        <v>5.6029733111704605</v>
      </c>
      <c r="Q593" s="64" t="s">
        <v>2086</v>
      </c>
      <c r="R593" s="19"/>
    </row>
    <row r="594" spans="1:18" x14ac:dyDescent="0.25">
      <c r="A594" s="65" t="s">
        <v>1060</v>
      </c>
      <c r="B594" s="11">
        <v>315060</v>
      </c>
      <c r="C594" s="7" t="s">
        <v>256</v>
      </c>
      <c r="D594" s="7">
        <v>117</v>
      </c>
      <c r="E594" s="16">
        <v>6567</v>
      </c>
      <c r="F594" s="7" t="s">
        <v>55</v>
      </c>
      <c r="G594" s="8" t="s">
        <v>1432</v>
      </c>
      <c r="H594" s="8" t="s">
        <v>1060</v>
      </c>
      <c r="I594" s="8" t="s">
        <v>1433</v>
      </c>
      <c r="J594" s="8" t="s">
        <v>1126</v>
      </c>
      <c r="K594" s="8">
        <v>3150604</v>
      </c>
      <c r="L594" s="8">
        <v>31031</v>
      </c>
      <c r="M594" s="8">
        <v>3105</v>
      </c>
      <c r="N594" s="7" t="s">
        <v>1940</v>
      </c>
      <c r="O594" s="55">
        <v>9</v>
      </c>
      <c r="P594" s="40">
        <v>137.04888076747372</v>
      </c>
      <c r="Q594" s="64" t="s">
        <v>2085</v>
      </c>
      <c r="R594" s="19"/>
    </row>
    <row r="595" spans="1:18" x14ac:dyDescent="0.25">
      <c r="A595" s="65" t="s">
        <v>959</v>
      </c>
      <c r="B595" s="11">
        <v>315070</v>
      </c>
      <c r="C595" s="7" t="s">
        <v>252</v>
      </c>
      <c r="D595" s="7">
        <v>227</v>
      </c>
      <c r="E595" s="16">
        <v>6203</v>
      </c>
      <c r="F595" s="7" t="s">
        <v>5</v>
      </c>
      <c r="G595" s="8" t="s">
        <v>1282</v>
      </c>
      <c r="H595" s="8" t="s">
        <v>959</v>
      </c>
      <c r="I595" s="8" t="s">
        <v>1292</v>
      </c>
      <c r="J595" s="8" t="s">
        <v>1288</v>
      </c>
      <c r="K595" s="8">
        <v>3150703</v>
      </c>
      <c r="L595" s="8">
        <v>31071</v>
      </c>
      <c r="M595" s="8">
        <v>3112</v>
      </c>
      <c r="N595" s="7" t="s">
        <v>1964</v>
      </c>
      <c r="O595" s="55">
        <v>6.1428571428571432</v>
      </c>
      <c r="P595" s="40">
        <v>99.030423067179484</v>
      </c>
      <c r="Q595" s="64" t="s">
        <v>2085</v>
      </c>
      <c r="R595" s="19"/>
    </row>
    <row r="596" spans="1:18" x14ac:dyDescent="0.25">
      <c r="A596" s="65" t="s">
        <v>977</v>
      </c>
      <c r="B596" s="11">
        <v>315080</v>
      </c>
      <c r="C596" s="7" t="s">
        <v>383</v>
      </c>
      <c r="D596" s="7">
        <v>193</v>
      </c>
      <c r="E596" s="16">
        <v>17870</v>
      </c>
      <c r="F596" s="7" t="s">
        <v>22</v>
      </c>
      <c r="G596" s="8" t="s">
        <v>1172</v>
      </c>
      <c r="H596" s="8" t="s">
        <v>977</v>
      </c>
      <c r="I596" s="8" t="s">
        <v>1178</v>
      </c>
      <c r="J596" s="8" t="s">
        <v>1179</v>
      </c>
      <c r="K596" s="8">
        <v>3150802</v>
      </c>
      <c r="L596" s="8">
        <v>31079</v>
      </c>
      <c r="M596" s="8">
        <v>3102</v>
      </c>
      <c r="N596" s="7" t="s">
        <v>1971</v>
      </c>
      <c r="O596" s="55">
        <v>2.2142857142857144</v>
      </c>
      <c r="P596" s="40">
        <v>12.391078423535056</v>
      </c>
      <c r="Q596" s="64" t="s">
        <v>2086</v>
      </c>
      <c r="R596" s="19"/>
    </row>
    <row r="597" spans="1:18" x14ac:dyDescent="0.25">
      <c r="A597" s="65" t="s">
        <v>892</v>
      </c>
      <c r="B597" s="11">
        <v>315090</v>
      </c>
      <c r="C597" s="7" t="s">
        <v>787</v>
      </c>
      <c r="D597" s="7">
        <v>112</v>
      </c>
      <c r="E597" s="16">
        <v>5574</v>
      </c>
      <c r="F597" s="7" t="s">
        <v>60</v>
      </c>
      <c r="G597" s="8" t="s">
        <v>1387</v>
      </c>
      <c r="H597" s="8" t="s">
        <v>892</v>
      </c>
      <c r="I597" s="8" t="s">
        <v>1402</v>
      </c>
      <c r="J597" s="8" t="s">
        <v>1403</v>
      </c>
      <c r="K597" s="8">
        <v>3150901</v>
      </c>
      <c r="L597" s="8">
        <v>31003</v>
      </c>
      <c r="M597" s="8">
        <v>3101</v>
      </c>
      <c r="N597" s="7" t="s">
        <v>1939</v>
      </c>
      <c r="O597" s="55">
        <v>6.4285714285714288</v>
      </c>
      <c r="P597" s="40">
        <v>115.33138551437797</v>
      </c>
      <c r="Q597" s="64" t="s">
        <v>2085</v>
      </c>
      <c r="R597" s="19"/>
    </row>
    <row r="598" spans="1:18" x14ac:dyDescent="0.25">
      <c r="A598" s="65" t="s">
        <v>892</v>
      </c>
      <c r="B598" s="11">
        <v>315100</v>
      </c>
      <c r="C598" s="7" t="s">
        <v>131</v>
      </c>
      <c r="D598" s="7">
        <v>330</v>
      </c>
      <c r="E598" s="16">
        <v>8638</v>
      </c>
      <c r="F598" s="7" t="s">
        <v>60</v>
      </c>
      <c r="G598" s="8" t="s">
        <v>1387</v>
      </c>
      <c r="H598" s="8" t="s">
        <v>892</v>
      </c>
      <c r="I598" s="8" t="s">
        <v>1404</v>
      </c>
      <c r="J598" s="8" t="s">
        <v>1405</v>
      </c>
      <c r="K598" s="8">
        <v>3151008</v>
      </c>
      <c r="L598" s="8">
        <v>31003</v>
      </c>
      <c r="M598" s="8">
        <v>3101</v>
      </c>
      <c r="N598" s="7" t="s">
        <v>1939</v>
      </c>
      <c r="O598" s="55">
        <v>10.928571428571429</v>
      </c>
      <c r="P598" s="40">
        <v>126.51738166903715</v>
      </c>
      <c r="Q598" s="64" t="s">
        <v>2085</v>
      </c>
      <c r="R598" s="19"/>
    </row>
    <row r="599" spans="1:18" x14ac:dyDescent="0.25">
      <c r="A599" s="65" t="s">
        <v>880</v>
      </c>
      <c r="B599" s="11">
        <v>315110</v>
      </c>
      <c r="C599" s="7" t="s">
        <v>427</v>
      </c>
      <c r="D599" s="7">
        <v>1248</v>
      </c>
      <c r="E599" s="16">
        <v>10955</v>
      </c>
      <c r="F599" s="7" t="s">
        <v>211</v>
      </c>
      <c r="G599" s="8" t="s">
        <v>879</v>
      </c>
      <c r="H599" s="8" t="s">
        <v>880</v>
      </c>
      <c r="I599" s="8" t="s">
        <v>885</v>
      </c>
      <c r="J599" s="8" t="s">
        <v>886</v>
      </c>
      <c r="K599" s="8">
        <v>3151107</v>
      </c>
      <c r="L599" s="8">
        <v>31041</v>
      </c>
      <c r="M599" s="8">
        <v>3107</v>
      </c>
      <c r="N599" s="7" t="s">
        <v>1936</v>
      </c>
      <c r="O599" s="55">
        <v>343</v>
      </c>
      <c r="P599" s="40">
        <v>3130.9904153354632</v>
      </c>
      <c r="Q599" s="64" t="s">
        <v>2085</v>
      </c>
      <c r="R599" s="19"/>
    </row>
    <row r="600" spans="1:18" x14ac:dyDescent="0.25">
      <c r="A600" s="65" t="s">
        <v>1048</v>
      </c>
      <c r="B600" s="7">
        <v>315120</v>
      </c>
      <c r="C600" s="7" t="s">
        <v>92</v>
      </c>
      <c r="D600" s="7">
        <v>2550</v>
      </c>
      <c r="E600" s="16">
        <v>57474</v>
      </c>
      <c r="F600" s="7" t="s">
        <v>92</v>
      </c>
      <c r="G600" s="8" t="s">
        <v>1675</v>
      </c>
      <c r="H600" s="8" t="s">
        <v>1048</v>
      </c>
      <c r="I600" s="8" t="s">
        <v>1679</v>
      </c>
      <c r="J600" s="8" t="s">
        <v>1680</v>
      </c>
      <c r="K600" s="8">
        <v>3151206</v>
      </c>
      <c r="L600" s="8">
        <v>31055</v>
      </c>
      <c r="M600" s="8">
        <v>3108</v>
      </c>
      <c r="N600" s="7" t="s">
        <v>1675</v>
      </c>
      <c r="O600" s="55">
        <v>19.857142857142858</v>
      </c>
      <c r="P600" s="40">
        <v>34.549784001710087</v>
      </c>
      <c r="Q600" s="64" t="s">
        <v>2085</v>
      </c>
      <c r="R600" s="19"/>
    </row>
    <row r="601" spans="1:18" x14ac:dyDescent="0.25">
      <c r="A601" s="65" t="s">
        <v>880</v>
      </c>
      <c r="B601" s="11">
        <v>315130</v>
      </c>
      <c r="C601" s="7" t="s">
        <v>118</v>
      </c>
      <c r="D601" s="7">
        <v>488</v>
      </c>
      <c r="E601" s="16">
        <v>10949</v>
      </c>
      <c r="F601" s="7" t="s">
        <v>161</v>
      </c>
      <c r="G601" s="8" t="s">
        <v>1874</v>
      </c>
      <c r="H601" s="8" t="s">
        <v>880</v>
      </c>
      <c r="I601" s="8" t="s">
        <v>1378</v>
      </c>
      <c r="J601" s="8" t="s">
        <v>1878</v>
      </c>
      <c r="K601" s="8">
        <v>3151305</v>
      </c>
      <c r="L601" s="8">
        <v>31048</v>
      </c>
      <c r="M601" s="8">
        <v>3107</v>
      </c>
      <c r="N601" s="7" t="s">
        <v>1951</v>
      </c>
      <c r="O601" s="55">
        <v>15.071428571428571</v>
      </c>
      <c r="P601" s="40">
        <v>137.65118797541848</v>
      </c>
      <c r="Q601" s="64" t="s">
        <v>2085</v>
      </c>
      <c r="R601" s="19"/>
    </row>
    <row r="602" spans="1:18" x14ac:dyDescent="0.25">
      <c r="A602" s="65" t="s">
        <v>1060</v>
      </c>
      <c r="B602" s="7">
        <v>315140</v>
      </c>
      <c r="C602" s="7" t="s">
        <v>136</v>
      </c>
      <c r="D602" s="7">
        <v>732</v>
      </c>
      <c r="E602" s="16">
        <v>27981</v>
      </c>
      <c r="F602" s="7" t="s">
        <v>55</v>
      </c>
      <c r="G602" s="8" t="s">
        <v>1614</v>
      </c>
      <c r="H602" s="8" t="s">
        <v>1060</v>
      </c>
      <c r="I602" s="8" t="s">
        <v>1218</v>
      </c>
      <c r="J602" s="8" t="s">
        <v>1618</v>
      </c>
      <c r="K602" s="8">
        <v>3151404</v>
      </c>
      <c r="L602" s="8">
        <v>31032</v>
      </c>
      <c r="M602" s="8">
        <v>3105</v>
      </c>
      <c r="N602" s="7" t="s">
        <v>1944</v>
      </c>
      <c r="O602" s="55">
        <v>28.571428571428573</v>
      </c>
      <c r="P602" s="40">
        <v>102.11010532657365</v>
      </c>
      <c r="Q602" s="64" t="s">
        <v>2085</v>
      </c>
      <c r="R602" s="19"/>
    </row>
    <row r="603" spans="1:18" x14ac:dyDescent="0.25">
      <c r="A603" s="65" t="s">
        <v>892</v>
      </c>
      <c r="B603" s="11">
        <v>315150</v>
      </c>
      <c r="C603" s="7" t="s">
        <v>49</v>
      </c>
      <c r="D603" s="7">
        <v>1539</v>
      </c>
      <c r="E603" s="16">
        <v>34754</v>
      </c>
      <c r="F603" s="7" t="s">
        <v>66</v>
      </c>
      <c r="G603" s="8" t="s">
        <v>1684</v>
      </c>
      <c r="H603" s="8" t="s">
        <v>892</v>
      </c>
      <c r="I603" s="8" t="s">
        <v>1688</v>
      </c>
      <c r="J603" s="8" t="s">
        <v>1162</v>
      </c>
      <c r="K603" s="8">
        <v>3151503</v>
      </c>
      <c r="L603" s="8">
        <v>31093</v>
      </c>
      <c r="M603" s="8">
        <v>3101</v>
      </c>
      <c r="N603" s="7" t="s">
        <v>1684</v>
      </c>
      <c r="O603" s="55">
        <v>324.14285714285717</v>
      </c>
      <c r="P603" s="40">
        <v>932.67784181060358</v>
      </c>
      <c r="Q603" s="64" t="s">
        <v>2085</v>
      </c>
      <c r="R603" s="19"/>
    </row>
    <row r="604" spans="1:18" x14ac:dyDescent="0.25">
      <c r="A604" s="65" t="s">
        <v>959</v>
      </c>
      <c r="B604" s="11">
        <v>315160</v>
      </c>
      <c r="C604" s="7" t="s">
        <v>213</v>
      </c>
      <c r="D604" s="7">
        <v>550</v>
      </c>
      <c r="E604" s="16">
        <v>12349</v>
      </c>
      <c r="F604" s="7" t="s">
        <v>5</v>
      </c>
      <c r="G604" s="8" t="s">
        <v>1282</v>
      </c>
      <c r="H604" s="8" t="s">
        <v>959</v>
      </c>
      <c r="I604" s="8" t="s">
        <v>1292</v>
      </c>
      <c r="J604" s="8" t="s">
        <v>1255</v>
      </c>
      <c r="K604" s="8">
        <v>3151602</v>
      </c>
      <c r="L604" s="8">
        <v>31071</v>
      </c>
      <c r="M604" s="8">
        <v>3112</v>
      </c>
      <c r="N604" s="7" t="s">
        <v>1964</v>
      </c>
      <c r="O604" s="55">
        <v>30.285714285714285</v>
      </c>
      <c r="P604" s="40">
        <v>245.24831391784181</v>
      </c>
      <c r="Q604" s="64" t="s">
        <v>2085</v>
      </c>
      <c r="R604" s="19"/>
    </row>
    <row r="605" spans="1:18" x14ac:dyDescent="0.25">
      <c r="A605" s="65" t="s">
        <v>892</v>
      </c>
      <c r="B605" s="11">
        <v>315170</v>
      </c>
      <c r="C605" s="7" t="s">
        <v>525</v>
      </c>
      <c r="D605" s="7">
        <v>305</v>
      </c>
      <c r="E605" s="16">
        <v>16983</v>
      </c>
      <c r="F605" s="7" t="s">
        <v>53</v>
      </c>
      <c r="G605" s="8" t="s">
        <v>891</v>
      </c>
      <c r="H605" s="8" t="s">
        <v>892</v>
      </c>
      <c r="I605" s="8" t="s">
        <v>919</v>
      </c>
      <c r="J605" s="8" t="s">
        <v>920</v>
      </c>
      <c r="K605" s="8">
        <v>3151701</v>
      </c>
      <c r="L605" s="8">
        <v>31001</v>
      </c>
      <c r="M605" s="8">
        <v>3101</v>
      </c>
      <c r="N605" s="7" t="s">
        <v>891</v>
      </c>
      <c r="O605" s="55">
        <v>27</v>
      </c>
      <c r="P605" s="40">
        <v>158.98251192368841</v>
      </c>
      <c r="Q605" s="64" t="s">
        <v>2085</v>
      </c>
      <c r="R605" s="19"/>
    </row>
    <row r="606" spans="1:18" x14ac:dyDescent="0.25">
      <c r="A606" s="65" t="s">
        <v>892</v>
      </c>
      <c r="B606" s="11">
        <v>315180</v>
      </c>
      <c r="C606" s="7" t="s">
        <v>12</v>
      </c>
      <c r="D606" s="7">
        <v>4658</v>
      </c>
      <c r="E606" s="16">
        <v>167769</v>
      </c>
      <c r="F606" s="7" t="s">
        <v>60</v>
      </c>
      <c r="G606" s="8" t="s">
        <v>1690</v>
      </c>
      <c r="H606" s="8" t="s">
        <v>892</v>
      </c>
      <c r="I606" s="8" t="s">
        <v>1691</v>
      </c>
      <c r="J606" s="8" t="s">
        <v>920</v>
      </c>
      <c r="K606" s="8">
        <v>3151800</v>
      </c>
      <c r="L606" s="8">
        <v>31006</v>
      </c>
      <c r="M606" s="8">
        <v>3101</v>
      </c>
      <c r="N606" s="7" t="s">
        <v>1945</v>
      </c>
      <c r="O606" s="55">
        <v>225.35714285714286</v>
      </c>
      <c r="P606" s="40">
        <v>134.32585451253979</v>
      </c>
      <c r="Q606" s="64" t="s">
        <v>2085</v>
      </c>
      <c r="R606" s="19"/>
    </row>
    <row r="607" spans="1:18" x14ac:dyDescent="0.25">
      <c r="A607" s="65" t="s">
        <v>1551</v>
      </c>
      <c r="B607" s="11">
        <v>315190</v>
      </c>
      <c r="C607" s="7" t="s">
        <v>245</v>
      </c>
      <c r="D607" s="7">
        <v>233</v>
      </c>
      <c r="E607" s="16">
        <v>8809</v>
      </c>
      <c r="F607" s="7" t="s">
        <v>35</v>
      </c>
      <c r="G607" s="8" t="s">
        <v>1550</v>
      </c>
      <c r="H607" s="8" t="s">
        <v>1551</v>
      </c>
      <c r="I607" s="8" t="s">
        <v>1565</v>
      </c>
      <c r="J607" s="8" t="s">
        <v>1138</v>
      </c>
      <c r="K607" s="8">
        <v>3151909</v>
      </c>
      <c r="L607" s="8">
        <v>31059</v>
      </c>
      <c r="M607" s="8">
        <v>3110</v>
      </c>
      <c r="N607" s="7" t="s">
        <v>1942</v>
      </c>
      <c r="O607" s="55">
        <v>8.8571428571428577</v>
      </c>
      <c r="P607" s="40">
        <v>100.54651898220976</v>
      </c>
      <c r="Q607" s="64" t="s">
        <v>2085</v>
      </c>
      <c r="R607" s="19"/>
    </row>
    <row r="608" spans="1:18" x14ac:dyDescent="0.25">
      <c r="A608" s="65" t="s">
        <v>1004</v>
      </c>
      <c r="B608" s="11">
        <v>315200</v>
      </c>
      <c r="C608" s="7" t="s">
        <v>96</v>
      </c>
      <c r="D608" s="7">
        <v>1256</v>
      </c>
      <c r="E608" s="16">
        <v>32387</v>
      </c>
      <c r="F608" s="7" t="s">
        <v>11</v>
      </c>
      <c r="G608" s="8" t="s">
        <v>1823</v>
      </c>
      <c r="H608" s="8" t="s">
        <v>1004</v>
      </c>
      <c r="I608" s="8" t="s">
        <v>1798</v>
      </c>
      <c r="J608" s="8" t="s">
        <v>967</v>
      </c>
      <c r="K608" s="8">
        <v>3152006</v>
      </c>
      <c r="L608" s="8">
        <v>31024</v>
      </c>
      <c r="M608" s="8">
        <v>3103</v>
      </c>
      <c r="N608" s="7" t="s">
        <v>1823</v>
      </c>
      <c r="O608" s="55">
        <v>44.642857142857146</v>
      </c>
      <c r="P608" s="40">
        <v>137.84190305634095</v>
      </c>
      <c r="Q608" s="64" t="s">
        <v>2085</v>
      </c>
      <c r="R608" s="19"/>
    </row>
    <row r="609" spans="1:18" x14ac:dyDescent="0.25">
      <c r="A609" s="65" t="s">
        <v>1551</v>
      </c>
      <c r="B609" s="11">
        <v>315210</v>
      </c>
      <c r="C609" s="7" t="s">
        <v>32</v>
      </c>
      <c r="D609" s="7">
        <v>3170</v>
      </c>
      <c r="E609" s="16">
        <v>61560</v>
      </c>
      <c r="F609" s="7" t="s">
        <v>32</v>
      </c>
      <c r="G609" s="8" t="s">
        <v>1696</v>
      </c>
      <c r="H609" s="8" t="s">
        <v>1551</v>
      </c>
      <c r="I609" s="8" t="s">
        <v>1704</v>
      </c>
      <c r="J609" s="8" t="s">
        <v>1705</v>
      </c>
      <c r="K609" s="8">
        <v>3152105</v>
      </c>
      <c r="L609" s="8">
        <v>31060</v>
      </c>
      <c r="M609" s="8">
        <v>3110</v>
      </c>
      <c r="N609" s="7" t="s">
        <v>1696</v>
      </c>
      <c r="O609" s="55">
        <v>90.214285714285708</v>
      </c>
      <c r="P609" s="40">
        <v>146.54692286271234</v>
      </c>
      <c r="Q609" s="64" t="s">
        <v>2085</v>
      </c>
      <c r="R609" s="19"/>
    </row>
    <row r="610" spans="1:18" x14ac:dyDescent="0.25">
      <c r="A610" s="65" t="s">
        <v>1048</v>
      </c>
      <c r="B610" s="7">
        <v>315213</v>
      </c>
      <c r="C610" s="7" t="s">
        <v>784</v>
      </c>
      <c r="D610" s="7">
        <v>66</v>
      </c>
      <c r="E610" s="16">
        <v>4279</v>
      </c>
      <c r="F610" s="7" t="s">
        <v>92</v>
      </c>
      <c r="G610" s="8" t="s">
        <v>1675</v>
      </c>
      <c r="H610" s="8" t="s">
        <v>1048</v>
      </c>
      <c r="I610" s="8" t="s">
        <v>1092</v>
      </c>
      <c r="J610" s="8" t="s">
        <v>928</v>
      </c>
      <c r="K610" s="8">
        <v>3152131</v>
      </c>
      <c r="L610" s="8">
        <v>31055</v>
      </c>
      <c r="M610" s="8">
        <v>3108</v>
      </c>
      <c r="N610" s="7" t="s">
        <v>1675</v>
      </c>
      <c r="O610" s="55">
        <v>1</v>
      </c>
      <c r="P610" s="40">
        <v>23.369946249123625</v>
      </c>
      <c r="Q610" s="64" t="s">
        <v>2086</v>
      </c>
      <c r="R610" s="19"/>
    </row>
    <row r="611" spans="1:18" x14ac:dyDescent="0.25">
      <c r="A611" s="65" t="s">
        <v>863</v>
      </c>
      <c r="B611" s="11">
        <v>315217</v>
      </c>
      <c r="C611" s="7" t="s">
        <v>86</v>
      </c>
      <c r="D611" s="7">
        <v>231</v>
      </c>
      <c r="E611" s="16">
        <v>12343</v>
      </c>
      <c r="F611" s="7" t="s">
        <v>627</v>
      </c>
      <c r="G611" s="8" t="s">
        <v>1422</v>
      </c>
      <c r="H611" s="8" t="s">
        <v>863</v>
      </c>
      <c r="I611" s="8" t="s">
        <v>1417</v>
      </c>
      <c r="J611" s="8" t="s">
        <v>1431</v>
      </c>
      <c r="K611" s="8">
        <v>3152170</v>
      </c>
      <c r="L611" s="8">
        <v>31065</v>
      </c>
      <c r="M611" s="8">
        <v>3111</v>
      </c>
      <c r="N611" s="7" t="s">
        <v>863</v>
      </c>
      <c r="O611" s="55">
        <v>3.7857142857142856</v>
      </c>
      <c r="P611" s="40">
        <v>30.670941308549668</v>
      </c>
      <c r="Q611" s="64" t="s">
        <v>2086</v>
      </c>
      <c r="R611" s="19"/>
    </row>
    <row r="612" spans="1:18" x14ac:dyDescent="0.25">
      <c r="A612" s="65" t="s">
        <v>1048</v>
      </c>
      <c r="B612" s="11">
        <v>315220</v>
      </c>
      <c r="C612" s="7" t="s">
        <v>207</v>
      </c>
      <c r="D612" s="7">
        <v>1152</v>
      </c>
      <c r="E612" s="16">
        <v>38541</v>
      </c>
      <c r="F612" s="7" t="s">
        <v>48</v>
      </c>
      <c r="G612" s="8" t="s">
        <v>1450</v>
      </c>
      <c r="H612" s="8" t="s">
        <v>1048</v>
      </c>
      <c r="I612" s="8" t="s">
        <v>1378</v>
      </c>
      <c r="J612" s="8" t="s">
        <v>1465</v>
      </c>
      <c r="K612" s="8">
        <v>3152204</v>
      </c>
      <c r="L612" s="8">
        <v>31052</v>
      </c>
      <c r="M612" s="8">
        <v>3108</v>
      </c>
      <c r="N612" s="7" t="s">
        <v>1972</v>
      </c>
      <c r="O612" s="55">
        <v>26.142857142857142</v>
      </c>
      <c r="P612" s="40">
        <v>67.831289128089935</v>
      </c>
      <c r="Q612" s="64" t="s">
        <v>2085</v>
      </c>
      <c r="R612" s="19"/>
    </row>
    <row r="613" spans="1:18" x14ac:dyDescent="0.25">
      <c r="A613" s="65" t="s">
        <v>1551</v>
      </c>
      <c r="B613" s="11">
        <v>315230</v>
      </c>
      <c r="C613" s="7" t="s">
        <v>194</v>
      </c>
      <c r="D613" s="7">
        <v>322</v>
      </c>
      <c r="E613" s="16">
        <v>11274</v>
      </c>
      <c r="F613" s="7" t="s">
        <v>32</v>
      </c>
      <c r="G613" s="8" t="s">
        <v>1929</v>
      </c>
      <c r="H613" s="8" t="s">
        <v>1551</v>
      </c>
      <c r="I613" s="8" t="s">
        <v>1343</v>
      </c>
      <c r="J613" s="8" t="s">
        <v>1167</v>
      </c>
      <c r="K613" s="8">
        <v>3152303</v>
      </c>
      <c r="L613" s="8">
        <v>31061</v>
      </c>
      <c r="M613" s="8">
        <v>3110</v>
      </c>
      <c r="N613" s="7" t="s">
        <v>1952</v>
      </c>
      <c r="O613" s="55">
        <v>11.428571428571429</v>
      </c>
      <c r="P613" s="40">
        <v>101.3710433614638</v>
      </c>
      <c r="Q613" s="64" t="s">
        <v>2085</v>
      </c>
      <c r="R613" s="19"/>
    </row>
    <row r="614" spans="1:18" x14ac:dyDescent="0.25">
      <c r="A614" s="65" t="s">
        <v>863</v>
      </c>
      <c r="B614" s="11">
        <v>315240</v>
      </c>
      <c r="C614" s="7" t="s">
        <v>384</v>
      </c>
      <c r="D614" s="7">
        <v>459</v>
      </c>
      <c r="E614" s="16">
        <v>16865</v>
      </c>
      <c r="F614" s="7" t="s">
        <v>112</v>
      </c>
      <c r="G614" s="8" t="s">
        <v>1845</v>
      </c>
      <c r="H614" s="8" t="s">
        <v>863</v>
      </c>
      <c r="I614" s="8" t="s">
        <v>1858</v>
      </c>
      <c r="J614" s="8" t="s">
        <v>1859</v>
      </c>
      <c r="K614" s="8">
        <v>3152402</v>
      </c>
      <c r="L614" s="8">
        <v>31099</v>
      </c>
      <c r="M614" s="8">
        <v>3111</v>
      </c>
      <c r="N614" s="7" t="s">
        <v>863</v>
      </c>
      <c r="O614" s="55">
        <v>10.928571428571429</v>
      </c>
      <c r="P614" s="40">
        <v>64.800304942611504</v>
      </c>
      <c r="Q614" s="64" t="s">
        <v>2085</v>
      </c>
      <c r="R614" s="19"/>
    </row>
    <row r="615" spans="1:18" x14ac:dyDescent="0.25">
      <c r="A615" s="65" t="s">
        <v>892</v>
      </c>
      <c r="B615" s="11">
        <v>315250</v>
      </c>
      <c r="C615" s="7" t="s">
        <v>60</v>
      </c>
      <c r="D615" s="7">
        <v>6924</v>
      </c>
      <c r="E615" s="16">
        <v>151284</v>
      </c>
      <c r="F615" s="7" t="s">
        <v>60</v>
      </c>
      <c r="G615" s="8" t="s">
        <v>1712</v>
      </c>
      <c r="H615" s="8" t="s">
        <v>892</v>
      </c>
      <c r="I615" s="8" t="s">
        <v>1735</v>
      </c>
      <c r="J615" s="8" t="s">
        <v>1736</v>
      </c>
      <c r="K615" s="8">
        <v>3152501</v>
      </c>
      <c r="L615" s="8">
        <v>31007</v>
      </c>
      <c r="M615" s="8">
        <v>3101</v>
      </c>
      <c r="N615" s="7" t="s">
        <v>1712</v>
      </c>
      <c r="O615" s="55">
        <v>296.14285714285717</v>
      </c>
      <c r="P615" s="40">
        <v>195.75292637876919</v>
      </c>
      <c r="Q615" s="64" t="s">
        <v>2085</v>
      </c>
      <c r="R615" s="19"/>
    </row>
    <row r="616" spans="1:18" x14ac:dyDescent="0.25">
      <c r="A616" s="65" t="s">
        <v>892</v>
      </c>
      <c r="B616" s="11">
        <v>315260</v>
      </c>
      <c r="C616" s="7" t="s">
        <v>394</v>
      </c>
      <c r="D616" s="7">
        <v>339</v>
      </c>
      <c r="E616" s="16">
        <v>6043</v>
      </c>
      <c r="F616" s="7" t="s">
        <v>56</v>
      </c>
      <c r="G616" s="8" t="s">
        <v>1794</v>
      </c>
      <c r="H616" s="8" t="s">
        <v>892</v>
      </c>
      <c r="I616" s="8" t="s">
        <v>1806</v>
      </c>
      <c r="J616" s="8" t="s">
        <v>1807</v>
      </c>
      <c r="K616" s="8">
        <v>3152600</v>
      </c>
      <c r="L616" s="8">
        <v>31008</v>
      </c>
      <c r="M616" s="8">
        <v>3101</v>
      </c>
      <c r="N616" s="7" t="s">
        <v>1947</v>
      </c>
      <c r="O616" s="55">
        <v>16</v>
      </c>
      <c r="P616" s="40">
        <v>264.76915439351313</v>
      </c>
      <c r="Q616" s="64" t="s">
        <v>2085</v>
      </c>
      <c r="R616" s="19"/>
    </row>
    <row r="617" spans="1:18" x14ac:dyDescent="0.25">
      <c r="A617" s="65" t="s">
        <v>977</v>
      </c>
      <c r="B617" s="11">
        <v>315270</v>
      </c>
      <c r="C617" s="7" t="s">
        <v>526</v>
      </c>
      <c r="D617" s="7">
        <v>181</v>
      </c>
      <c r="E617" s="16">
        <v>9041</v>
      </c>
      <c r="F617" s="7" t="s">
        <v>1164</v>
      </c>
      <c r="G617" s="8" t="s">
        <v>1774</v>
      </c>
      <c r="H617" s="8" t="s">
        <v>977</v>
      </c>
      <c r="I617" s="8" t="s">
        <v>1017</v>
      </c>
      <c r="J617" s="8" t="s">
        <v>1785</v>
      </c>
      <c r="K617" s="8">
        <v>3152709</v>
      </c>
      <c r="L617" s="8">
        <v>31015</v>
      </c>
      <c r="M617" s="8">
        <v>3102</v>
      </c>
      <c r="N617" s="7" t="s">
        <v>1946</v>
      </c>
      <c r="O617" s="55">
        <v>5.5714285714285712</v>
      </c>
      <c r="P617" s="40">
        <v>61.624030211575835</v>
      </c>
      <c r="Q617" s="64" t="s">
        <v>2085</v>
      </c>
      <c r="R617" s="19"/>
    </row>
    <row r="618" spans="1:18" x14ac:dyDescent="0.25">
      <c r="A618" s="65" t="s">
        <v>1437</v>
      </c>
      <c r="B618" s="11">
        <v>315280</v>
      </c>
      <c r="C618" s="7" t="s">
        <v>323</v>
      </c>
      <c r="D618" s="7">
        <v>1086</v>
      </c>
      <c r="E618" s="16">
        <v>28109</v>
      </c>
      <c r="F618" s="7" t="s">
        <v>28</v>
      </c>
      <c r="G618" s="8" t="s">
        <v>1893</v>
      </c>
      <c r="H618" s="8" t="s">
        <v>1437</v>
      </c>
      <c r="I618" s="8" t="s">
        <v>1903</v>
      </c>
      <c r="J618" s="8" t="s">
        <v>973</v>
      </c>
      <c r="K618" s="8">
        <v>3152808</v>
      </c>
      <c r="L618" s="8">
        <v>31075</v>
      </c>
      <c r="M618" s="8">
        <v>3113</v>
      </c>
      <c r="N618" s="7" t="s">
        <v>1961</v>
      </c>
      <c r="O618" s="55">
        <v>66.071428571428569</v>
      </c>
      <c r="P618" s="40">
        <v>235.05435473132653</v>
      </c>
      <c r="Q618" s="64" t="s">
        <v>2085</v>
      </c>
      <c r="R618" s="19"/>
    </row>
    <row r="619" spans="1:18" x14ac:dyDescent="0.25">
      <c r="A619" s="65" t="s">
        <v>892</v>
      </c>
      <c r="B619" s="11">
        <v>315290</v>
      </c>
      <c r="C619" s="7" t="s">
        <v>331</v>
      </c>
      <c r="D619" s="7">
        <v>293</v>
      </c>
      <c r="E619" s="16">
        <v>8641</v>
      </c>
      <c r="F619" s="7" t="s">
        <v>66</v>
      </c>
      <c r="G619" s="8" t="s">
        <v>1814</v>
      </c>
      <c r="H619" s="8" t="s">
        <v>892</v>
      </c>
      <c r="I619" s="8" t="s">
        <v>1818</v>
      </c>
      <c r="J619" s="8" t="s">
        <v>1181</v>
      </c>
      <c r="K619" s="8">
        <v>3152907</v>
      </c>
      <c r="L619" s="8">
        <v>31009</v>
      </c>
      <c r="M619" s="8">
        <v>3101</v>
      </c>
      <c r="N619" s="7" t="s">
        <v>1948</v>
      </c>
      <c r="O619" s="55">
        <v>13.571428571428571</v>
      </c>
      <c r="P619" s="40">
        <v>157.05854150478615</v>
      </c>
      <c r="Q619" s="64" t="s">
        <v>2085</v>
      </c>
      <c r="R619" s="19"/>
    </row>
    <row r="620" spans="1:18" x14ac:dyDescent="0.25">
      <c r="A620" s="65" t="s">
        <v>959</v>
      </c>
      <c r="B620" s="11">
        <v>315300</v>
      </c>
      <c r="C620" s="7" t="s">
        <v>797</v>
      </c>
      <c r="D620" s="7">
        <v>115</v>
      </c>
      <c r="E620" s="16">
        <v>3667</v>
      </c>
      <c r="F620" s="7" t="s">
        <v>5</v>
      </c>
      <c r="G620" s="8" t="s">
        <v>958</v>
      </c>
      <c r="H620" s="8" t="s">
        <v>959</v>
      </c>
      <c r="I620" s="8" t="s">
        <v>970</v>
      </c>
      <c r="J620" s="8" t="s">
        <v>971</v>
      </c>
      <c r="K620" s="8">
        <v>3153004</v>
      </c>
      <c r="L620" s="8">
        <v>31070</v>
      </c>
      <c r="M620" s="8">
        <v>3112</v>
      </c>
      <c r="N620" s="7" t="s">
        <v>1937</v>
      </c>
      <c r="O620" s="55">
        <v>0.5714285714285714</v>
      </c>
      <c r="P620" s="40">
        <v>15.582998948147569</v>
      </c>
      <c r="Q620" s="64" t="s">
        <v>2086</v>
      </c>
      <c r="R620" s="19"/>
    </row>
    <row r="621" spans="1:18" x14ac:dyDescent="0.25">
      <c r="A621" s="65" t="s">
        <v>880</v>
      </c>
      <c r="B621" s="11">
        <v>315310</v>
      </c>
      <c r="C621" s="7" t="s">
        <v>200</v>
      </c>
      <c r="D621" s="7">
        <v>63</v>
      </c>
      <c r="E621" s="16">
        <v>5523</v>
      </c>
      <c r="F621" s="7" t="s">
        <v>161</v>
      </c>
      <c r="G621" s="8" t="s">
        <v>1874</v>
      </c>
      <c r="H621" s="8" t="s">
        <v>880</v>
      </c>
      <c r="I621" s="8" t="s">
        <v>1876</v>
      </c>
      <c r="J621" s="8" t="s">
        <v>1106</v>
      </c>
      <c r="K621" s="8">
        <v>3153103</v>
      </c>
      <c r="L621" s="8">
        <v>31048</v>
      </c>
      <c r="M621" s="8">
        <v>3107</v>
      </c>
      <c r="N621" s="7" t="s">
        <v>1951</v>
      </c>
      <c r="O621" s="55">
        <v>0</v>
      </c>
      <c r="P621" s="40">
        <v>0</v>
      </c>
      <c r="Q621" s="64" t="s">
        <v>2086</v>
      </c>
      <c r="R621" s="19"/>
    </row>
    <row r="622" spans="1:18" x14ac:dyDescent="0.25">
      <c r="A622" s="65" t="s">
        <v>1004</v>
      </c>
      <c r="B622" s="11">
        <v>315320</v>
      </c>
      <c r="C622" s="7" t="s">
        <v>657</v>
      </c>
      <c r="D622" s="7">
        <v>65</v>
      </c>
      <c r="E622" s="16">
        <v>3856</v>
      </c>
      <c r="F622" s="7" t="s">
        <v>11</v>
      </c>
      <c r="G622" s="8" t="s">
        <v>1211</v>
      </c>
      <c r="H622" s="8" t="s">
        <v>1004</v>
      </c>
      <c r="I622" s="8" t="s">
        <v>1012</v>
      </c>
      <c r="J622" s="8" t="s">
        <v>1224</v>
      </c>
      <c r="K622" s="8">
        <v>3153202</v>
      </c>
      <c r="L622" s="8">
        <v>31019</v>
      </c>
      <c r="M622" s="8">
        <v>3103</v>
      </c>
      <c r="N622" s="7" t="s">
        <v>1211</v>
      </c>
      <c r="O622" s="55">
        <v>2.3571428571428572</v>
      </c>
      <c r="P622" s="40">
        <v>61.129223473621813</v>
      </c>
      <c r="Q622" s="64" t="s">
        <v>2085</v>
      </c>
      <c r="R622" s="19"/>
    </row>
    <row r="623" spans="1:18" x14ac:dyDescent="0.25">
      <c r="A623" s="65" t="s">
        <v>948</v>
      </c>
      <c r="B623" s="13">
        <v>315330</v>
      </c>
      <c r="C623" s="7" t="s">
        <v>482</v>
      </c>
      <c r="D623" s="7">
        <v>47</v>
      </c>
      <c r="E623" s="16">
        <v>3060</v>
      </c>
      <c r="F623" s="7" t="s">
        <v>503</v>
      </c>
      <c r="G623" s="8" t="s">
        <v>1228</v>
      </c>
      <c r="H623" s="8" t="s">
        <v>948</v>
      </c>
      <c r="I623" s="8" t="s">
        <v>1243</v>
      </c>
      <c r="J623" s="8" t="s">
        <v>1244</v>
      </c>
      <c r="K623" s="8">
        <v>3153301</v>
      </c>
      <c r="L623" s="8">
        <v>31026</v>
      </c>
      <c r="M623" s="8">
        <v>3104</v>
      </c>
      <c r="N623" s="7" t="s">
        <v>948</v>
      </c>
      <c r="O623" s="55">
        <v>4.2142857142857144</v>
      </c>
      <c r="P623" s="40">
        <v>137.7217553688142</v>
      </c>
      <c r="Q623" s="64" t="s">
        <v>2085</v>
      </c>
      <c r="R623" s="19"/>
    </row>
    <row r="624" spans="1:18" x14ac:dyDescent="0.25">
      <c r="A624" s="65" t="s">
        <v>1483</v>
      </c>
      <c r="B624" s="11">
        <v>315340</v>
      </c>
      <c r="C624" s="7" t="s">
        <v>565</v>
      </c>
      <c r="D624" s="7">
        <v>386</v>
      </c>
      <c r="E624" s="16">
        <v>19795</v>
      </c>
      <c r="F624" s="7" t="s">
        <v>61</v>
      </c>
      <c r="G624" s="8" t="s">
        <v>1628</v>
      </c>
      <c r="H624" s="8" t="s">
        <v>1483</v>
      </c>
      <c r="I624" s="8" t="s">
        <v>1638</v>
      </c>
      <c r="J624" s="8" t="s">
        <v>1639</v>
      </c>
      <c r="K624" s="8">
        <v>3153400</v>
      </c>
      <c r="L624" s="8">
        <v>31057</v>
      </c>
      <c r="M624" s="8">
        <v>3109</v>
      </c>
      <c r="N624" s="7" t="s">
        <v>1967</v>
      </c>
      <c r="O624" s="55">
        <v>28.071428571428573</v>
      </c>
      <c r="P624" s="40">
        <v>141.8107025583661</v>
      </c>
      <c r="Q624" s="64" t="s">
        <v>2085</v>
      </c>
      <c r="R624" s="19"/>
    </row>
    <row r="625" spans="1:18" x14ac:dyDescent="0.25">
      <c r="A625" s="65" t="s">
        <v>1551</v>
      </c>
      <c r="B625" s="11">
        <v>315350</v>
      </c>
      <c r="C625" s="7" t="s">
        <v>308</v>
      </c>
      <c r="D625" s="7">
        <v>421</v>
      </c>
      <c r="E625" s="16">
        <v>8473</v>
      </c>
      <c r="F625" s="7" t="s">
        <v>35</v>
      </c>
      <c r="G625" s="8" t="s">
        <v>1550</v>
      </c>
      <c r="H625" s="8" t="s">
        <v>1551</v>
      </c>
      <c r="I625" s="8" t="s">
        <v>1554</v>
      </c>
      <c r="J625" s="8" t="s">
        <v>1555</v>
      </c>
      <c r="K625" s="8">
        <v>3153509</v>
      </c>
      <c r="L625" s="8">
        <v>31059</v>
      </c>
      <c r="M625" s="8">
        <v>3110</v>
      </c>
      <c r="N625" s="7" t="s">
        <v>1942</v>
      </c>
      <c r="O625" s="55">
        <v>12.571428571428571</v>
      </c>
      <c r="P625" s="40">
        <v>148.37045404730992</v>
      </c>
      <c r="Q625" s="64" t="s">
        <v>2085</v>
      </c>
      <c r="R625" s="19"/>
    </row>
    <row r="626" spans="1:18" x14ac:dyDescent="0.25">
      <c r="A626" s="65" t="s">
        <v>1004</v>
      </c>
      <c r="B626" s="11">
        <v>315360</v>
      </c>
      <c r="C626" s="7" t="s">
        <v>51</v>
      </c>
      <c r="D626" s="7">
        <v>216</v>
      </c>
      <c r="E626" s="16">
        <v>10702</v>
      </c>
      <c r="F626" s="7" t="s">
        <v>11</v>
      </c>
      <c r="G626" s="8" t="s">
        <v>1823</v>
      </c>
      <c r="H626" s="8" t="s">
        <v>1004</v>
      </c>
      <c r="I626" s="8" t="s">
        <v>1832</v>
      </c>
      <c r="J626" s="8" t="s">
        <v>1833</v>
      </c>
      <c r="K626" s="8">
        <v>3153608</v>
      </c>
      <c r="L626" s="8">
        <v>31024</v>
      </c>
      <c r="M626" s="8">
        <v>3103</v>
      </c>
      <c r="N626" s="7" t="s">
        <v>1823</v>
      </c>
      <c r="O626" s="55">
        <v>11</v>
      </c>
      <c r="P626" s="40">
        <v>102.78452625677444</v>
      </c>
      <c r="Q626" s="64" t="s">
        <v>2085</v>
      </c>
      <c r="R626" s="19"/>
    </row>
    <row r="627" spans="1:18" x14ac:dyDescent="0.25">
      <c r="A627" s="65" t="s">
        <v>1004</v>
      </c>
      <c r="B627" s="11">
        <v>315370</v>
      </c>
      <c r="C627" s="7" t="s">
        <v>677</v>
      </c>
      <c r="D627" s="7">
        <v>70</v>
      </c>
      <c r="E627" s="16">
        <v>3628</v>
      </c>
      <c r="F627" s="7" t="s">
        <v>11</v>
      </c>
      <c r="G627" s="8" t="s">
        <v>1823</v>
      </c>
      <c r="H627" s="8" t="s">
        <v>1004</v>
      </c>
      <c r="I627" s="8" t="s">
        <v>1263</v>
      </c>
      <c r="J627" s="8" t="s">
        <v>1831</v>
      </c>
      <c r="K627" s="8">
        <v>3153707</v>
      </c>
      <c r="L627" s="8">
        <v>31024</v>
      </c>
      <c r="M627" s="8">
        <v>3103</v>
      </c>
      <c r="N627" s="7" t="s">
        <v>1823</v>
      </c>
      <c r="O627" s="55">
        <v>5.0714285714285712</v>
      </c>
      <c r="P627" s="40">
        <v>139.78579303827374</v>
      </c>
      <c r="Q627" s="64" t="s">
        <v>2085</v>
      </c>
      <c r="R627" s="19"/>
    </row>
    <row r="628" spans="1:18" x14ac:dyDescent="0.25">
      <c r="A628" s="65" t="s">
        <v>977</v>
      </c>
      <c r="B628" s="11">
        <v>315380</v>
      </c>
      <c r="C628" s="7" t="s">
        <v>464</v>
      </c>
      <c r="D628" s="7">
        <v>54</v>
      </c>
      <c r="E628" s="16">
        <v>1973</v>
      </c>
      <c r="F628" s="7" t="s">
        <v>22</v>
      </c>
      <c r="G628" s="8" t="s">
        <v>1172</v>
      </c>
      <c r="H628" s="8" t="s">
        <v>977</v>
      </c>
      <c r="I628" s="8" t="s">
        <v>1180</v>
      </c>
      <c r="J628" s="8" t="s">
        <v>1181</v>
      </c>
      <c r="K628" s="8">
        <v>3153806</v>
      </c>
      <c r="L628" s="8">
        <v>31079</v>
      </c>
      <c r="M628" s="8">
        <v>3102</v>
      </c>
      <c r="N628" s="7" t="s">
        <v>1971</v>
      </c>
      <c r="O628" s="55">
        <v>0</v>
      </c>
      <c r="P628" s="40">
        <v>0</v>
      </c>
      <c r="Q628" s="64" t="s">
        <v>2086</v>
      </c>
      <c r="R628" s="19"/>
    </row>
    <row r="629" spans="1:18" x14ac:dyDescent="0.25">
      <c r="A629" s="65" t="s">
        <v>1004</v>
      </c>
      <c r="B629" s="11">
        <v>315390</v>
      </c>
      <c r="C629" s="7" t="s">
        <v>113</v>
      </c>
      <c r="D629" s="7">
        <v>1236</v>
      </c>
      <c r="E629" s="16">
        <v>16801</v>
      </c>
      <c r="F629" s="7" t="s">
        <v>0</v>
      </c>
      <c r="G629" s="8" t="s">
        <v>1003</v>
      </c>
      <c r="H629" s="8" t="s">
        <v>1004</v>
      </c>
      <c r="I629" s="8" t="s">
        <v>987</v>
      </c>
      <c r="J629" s="8" t="s">
        <v>1016</v>
      </c>
      <c r="K629" s="8">
        <v>3153905</v>
      </c>
      <c r="L629" s="8">
        <v>31016</v>
      </c>
      <c r="M629" s="8">
        <v>3103</v>
      </c>
      <c r="N629" s="7" t="s">
        <v>1968</v>
      </c>
      <c r="O629" s="55">
        <v>49.785714285714285</v>
      </c>
      <c r="P629" s="40">
        <v>296.32589896859878</v>
      </c>
      <c r="Q629" s="64" t="s">
        <v>2085</v>
      </c>
      <c r="R629" s="19"/>
    </row>
    <row r="630" spans="1:18" x14ac:dyDescent="0.25">
      <c r="A630" s="65" t="s">
        <v>1551</v>
      </c>
      <c r="B630" s="11">
        <v>315400</v>
      </c>
      <c r="C630" s="7" t="s">
        <v>197</v>
      </c>
      <c r="D630" s="7">
        <v>881</v>
      </c>
      <c r="E630" s="16">
        <v>24139</v>
      </c>
      <c r="F630" s="7" t="s">
        <v>32</v>
      </c>
      <c r="G630" s="8" t="s">
        <v>1696</v>
      </c>
      <c r="H630" s="8" t="s">
        <v>1551</v>
      </c>
      <c r="I630" s="8" t="s">
        <v>1706</v>
      </c>
      <c r="J630" s="8" t="s">
        <v>1567</v>
      </c>
      <c r="K630" s="8">
        <v>3154002</v>
      </c>
      <c r="L630" s="8">
        <v>31060</v>
      </c>
      <c r="M630" s="8">
        <v>3110</v>
      </c>
      <c r="N630" s="7" t="s">
        <v>1696</v>
      </c>
      <c r="O630" s="55">
        <v>16.285714285714285</v>
      </c>
      <c r="P630" s="40">
        <v>67.46639995738964</v>
      </c>
      <c r="Q630" s="64" t="s">
        <v>2085</v>
      </c>
      <c r="R630" s="19"/>
    </row>
    <row r="631" spans="1:18" x14ac:dyDescent="0.25">
      <c r="A631" s="65" t="s">
        <v>880</v>
      </c>
      <c r="B631" s="13">
        <v>315410</v>
      </c>
      <c r="C631" s="7" t="s">
        <v>411</v>
      </c>
      <c r="D631" s="7">
        <v>250</v>
      </c>
      <c r="E631" s="16">
        <v>10664</v>
      </c>
      <c r="F631" s="7" t="s">
        <v>211</v>
      </c>
      <c r="G631" s="8" t="s">
        <v>1521</v>
      </c>
      <c r="H631" s="8" t="s">
        <v>880</v>
      </c>
      <c r="I631" s="8" t="s">
        <v>883</v>
      </c>
      <c r="J631" s="8" t="s">
        <v>1527</v>
      </c>
      <c r="K631" s="8">
        <v>3154101</v>
      </c>
      <c r="L631" s="8">
        <v>31044</v>
      </c>
      <c r="M631" s="8">
        <v>3107</v>
      </c>
      <c r="N631" s="7" t="s">
        <v>1521</v>
      </c>
      <c r="O631" s="55">
        <v>8.9285714285714288</v>
      </c>
      <c r="P631" s="40">
        <v>83.726288715035906</v>
      </c>
      <c r="Q631" s="64" t="s">
        <v>2085</v>
      </c>
      <c r="R631" s="19"/>
    </row>
    <row r="632" spans="1:18" x14ac:dyDescent="0.25">
      <c r="A632" s="65" t="s">
        <v>1551</v>
      </c>
      <c r="B632" s="11">
        <v>315415</v>
      </c>
      <c r="C632" s="7" t="s">
        <v>156</v>
      </c>
      <c r="D632" s="7">
        <v>264</v>
      </c>
      <c r="E632" s="16">
        <v>7101</v>
      </c>
      <c r="F632" s="7" t="s">
        <v>35</v>
      </c>
      <c r="G632" s="8" t="s">
        <v>1550</v>
      </c>
      <c r="H632" s="8" t="s">
        <v>1551</v>
      </c>
      <c r="I632" s="8" t="s">
        <v>1145</v>
      </c>
      <c r="J632" s="8" t="s">
        <v>1566</v>
      </c>
      <c r="K632" s="8">
        <v>3154150</v>
      </c>
      <c r="L632" s="8">
        <v>31059</v>
      </c>
      <c r="M632" s="8">
        <v>3110</v>
      </c>
      <c r="N632" s="7" t="s">
        <v>1942</v>
      </c>
      <c r="O632" s="55">
        <v>0.35714285714285715</v>
      </c>
      <c r="P632" s="40">
        <v>5.0294727100810759</v>
      </c>
      <c r="Q632" s="64" t="s">
        <v>2086</v>
      </c>
      <c r="R632" s="19"/>
    </row>
    <row r="633" spans="1:18" x14ac:dyDescent="0.25">
      <c r="A633" s="65" t="s">
        <v>977</v>
      </c>
      <c r="B633" s="11">
        <v>315420</v>
      </c>
      <c r="C633" s="7" t="s">
        <v>46</v>
      </c>
      <c r="D633" s="7">
        <v>193</v>
      </c>
      <c r="E633" s="16">
        <v>11604</v>
      </c>
      <c r="F633" s="7" t="s">
        <v>1164</v>
      </c>
      <c r="G633" s="8" t="s">
        <v>1774</v>
      </c>
      <c r="H633" s="8" t="s">
        <v>977</v>
      </c>
      <c r="I633" s="8" t="s">
        <v>1027</v>
      </c>
      <c r="J633" s="8" t="s">
        <v>986</v>
      </c>
      <c r="K633" s="8">
        <v>3154200</v>
      </c>
      <c r="L633" s="8">
        <v>31015</v>
      </c>
      <c r="M633" s="8">
        <v>3102</v>
      </c>
      <c r="N633" s="7" t="s">
        <v>1946</v>
      </c>
      <c r="O633" s="55">
        <v>4.7142857142857144</v>
      </c>
      <c r="P633" s="40">
        <v>40.626384990397398</v>
      </c>
      <c r="Q633" s="64" t="s">
        <v>2086</v>
      </c>
      <c r="R633" s="19"/>
    </row>
    <row r="634" spans="1:18" x14ac:dyDescent="0.25">
      <c r="A634" s="65" t="s">
        <v>1298</v>
      </c>
      <c r="B634" s="13">
        <v>315430</v>
      </c>
      <c r="C634" s="7" t="s">
        <v>502</v>
      </c>
      <c r="D634" s="7">
        <v>1158</v>
      </c>
      <c r="E634" s="16">
        <v>17735</v>
      </c>
      <c r="F634" s="7" t="s">
        <v>7</v>
      </c>
      <c r="G634" s="8" t="s">
        <v>1744</v>
      </c>
      <c r="H634" s="8" t="s">
        <v>1298</v>
      </c>
      <c r="I634" s="8" t="s">
        <v>1429</v>
      </c>
      <c r="J634" s="8" t="s">
        <v>1751</v>
      </c>
      <c r="K634" s="8">
        <v>3154309</v>
      </c>
      <c r="L634" s="8">
        <v>31040</v>
      </c>
      <c r="M634" s="8">
        <v>3106</v>
      </c>
      <c r="N634" s="7" t="s">
        <v>1298</v>
      </c>
      <c r="O634" s="55">
        <v>14.785714285714286</v>
      </c>
      <c r="P634" s="40">
        <v>83.370252527286638</v>
      </c>
      <c r="Q634" s="64" t="s">
        <v>2085</v>
      </c>
      <c r="R634" s="19"/>
    </row>
    <row r="635" spans="1:18" x14ac:dyDescent="0.25">
      <c r="A635" s="65" t="s">
        <v>977</v>
      </c>
      <c r="B635" s="11">
        <v>315440</v>
      </c>
      <c r="C635" s="7" t="s">
        <v>767</v>
      </c>
      <c r="D635" s="7">
        <v>51</v>
      </c>
      <c r="E635" s="16">
        <v>4950</v>
      </c>
      <c r="F635" s="7" t="s">
        <v>22</v>
      </c>
      <c r="G635" s="8" t="s">
        <v>976</v>
      </c>
      <c r="H635" s="8" t="s">
        <v>977</v>
      </c>
      <c r="I635" s="8" t="s">
        <v>995</v>
      </c>
      <c r="J635" s="8" t="s">
        <v>996</v>
      </c>
      <c r="K635" s="8">
        <v>3154408</v>
      </c>
      <c r="L635" s="8">
        <v>31013</v>
      </c>
      <c r="M635" s="8">
        <v>3102</v>
      </c>
      <c r="N635" s="7" t="s">
        <v>976</v>
      </c>
      <c r="O635" s="55">
        <v>1.3571428571428572</v>
      </c>
      <c r="P635" s="40">
        <v>27.417027417027416</v>
      </c>
      <c r="Q635" s="64" t="s">
        <v>2086</v>
      </c>
      <c r="R635" s="19"/>
    </row>
    <row r="636" spans="1:18" x14ac:dyDescent="0.25">
      <c r="A636" s="65" t="s">
        <v>1483</v>
      </c>
      <c r="B636" s="11">
        <v>315445</v>
      </c>
      <c r="C636" s="7" t="s">
        <v>477</v>
      </c>
      <c r="D636" s="7">
        <v>196</v>
      </c>
      <c r="E636" s="16">
        <v>8334</v>
      </c>
      <c r="F636" s="7" t="s">
        <v>351</v>
      </c>
      <c r="G636" s="8" t="s">
        <v>1906</v>
      </c>
      <c r="H636" s="8" t="s">
        <v>1483</v>
      </c>
      <c r="I636" s="8" t="s">
        <v>1909</v>
      </c>
      <c r="J636" s="8" t="s">
        <v>1919</v>
      </c>
      <c r="K636" s="8">
        <v>3154457</v>
      </c>
      <c r="L636" s="8">
        <v>31058</v>
      </c>
      <c r="M636" s="8">
        <v>3109</v>
      </c>
      <c r="N636" s="7" t="s">
        <v>1957</v>
      </c>
      <c r="O636" s="55">
        <v>2.7857142857142856</v>
      </c>
      <c r="P636" s="40">
        <v>33.42589735678289</v>
      </c>
      <c r="Q636" s="64" t="s">
        <v>2086</v>
      </c>
      <c r="R636" s="19"/>
    </row>
    <row r="637" spans="1:18" x14ac:dyDescent="0.25">
      <c r="A637" s="65" t="s">
        <v>1048</v>
      </c>
      <c r="B637" s="11">
        <v>315450</v>
      </c>
      <c r="C637" s="7" t="s">
        <v>442</v>
      </c>
      <c r="D637" s="7">
        <v>178</v>
      </c>
      <c r="E637" s="16">
        <v>9667</v>
      </c>
      <c r="F637" s="7" t="s">
        <v>48</v>
      </c>
      <c r="G637" s="8" t="s">
        <v>1450</v>
      </c>
      <c r="H637" s="8" t="s">
        <v>1048</v>
      </c>
      <c r="I637" s="8" t="s">
        <v>1466</v>
      </c>
      <c r="J637" s="8">
        <v>-16</v>
      </c>
      <c r="K637" s="8">
        <v>3154507</v>
      </c>
      <c r="L637" s="8">
        <v>31052</v>
      </c>
      <c r="M637" s="8">
        <v>3108</v>
      </c>
      <c r="N637" s="7" t="s">
        <v>1972</v>
      </c>
      <c r="O637" s="55">
        <v>11.142857142857142</v>
      </c>
      <c r="P637" s="40">
        <v>115.26696123778983</v>
      </c>
      <c r="Q637" s="64" t="s">
        <v>2085</v>
      </c>
      <c r="R637" s="19"/>
    </row>
    <row r="638" spans="1:18" x14ac:dyDescent="0.25">
      <c r="A638" s="65" t="s">
        <v>1004</v>
      </c>
      <c r="B638" s="11">
        <v>315460</v>
      </c>
      <c r="C638" s="7" t="s">
        <v>107</v>
      </c>
      <c r="D638" s="7">
        <v>8533</v>
      </c>
      <c r="E638" s="16">
        <v>335043</v>
      </c>
      <c r="F638" s="7" t="s">
        <v>0</v>
      </c>
      <c r="G638" s="8" t="s">
        <v>1003</v>
      </c>
      <c r="H638" s="8" t="s">
        <v>1004</v>
      </c>
      <c r="I638" s="8" t="s">
        <v>1017</v>
      </c>
      <c r="J638" s="8" t="s">
        <v>1018</v>
      </c>
      <c r="K638" s="8">
        <v>3154606</v>
      </c>
      <c r="L638" s="8">
        <v>31016</v>
      </c>
      <c r="M638" s="8">
        <v>3103</v>
      </c>
      <c r="N638" s="7" t="s">
        <v>1968</v>
      </c>
      <c r="O638" s="55">
        <v>339.07142857142856</v>
      </c>
      <c r="P638" s="40">
        <v>101.20236165848222</v>
      </c>
      <c r="Q638" s="64" t="s">
        <v>2085</v>
      </c>
      <c r="R638" s="19"/>
    </row>
    <row r="639" spans="1:18" x14ac:dyDescent="0.25">
      <c r="A639" s="65" t="s">
        <v>892</v>
      </c>
      <c r="B639" s="11">
        <v>315470</v>
      </c>
      <c r="C639" s="7" t="s">
        <v>694</v>
      </c>
      <c r="D639" s="7">
        <v>50</v>
      </c>
      <c r="E639" s="16">
        <v>4109</v>
      </c>
      <c r="F639" s="7" t="s">
        <v>56</v>
      </c>
      <c r="G639" s="8" t="s">
        <v>1511</v>
      </c>
      <c r="H639" s="8" t="s">
        <v>892</v>
      </c>
      <c r="I639" s="8" t="s">
        <v>1092</v>
      </c>
      <c r="J639" s="8" t="s">
        <v>1520</v>
      </c>
      <c r="K639" s="8">
        <v>3154705</v>
      </c>
      <c r="L639" s="8">
        <v>31004</v>
      </c>
      <c r="M639" s="8">
        <v>3101</v>
      </c>
      <c r="N639" s="7" t="s">
        <v>1511</v>
      </c>
      <c r="O639" s="55">
        <v>2.4285714285714284</v>
      </c>
      <c r="P639" s="40">
        <v>59.103709626951286</v>
      </c>
      <c r="Q639" s="64" t="s">
        <v>2085</v>
      </c>
      <c r="R639" s="19"/>
    </row>
    <row r="640" spans="1:18" x14ac:dyDescent="0.25">
      <c r="A640" s="65" t="s">
        <v>1004</v>
      </c>
      <c r="B640" s="11">
        <v>315480</v>
      </c>
      <c r="C640" s="7" t="s">
        <v>140</v>
      </c>
      <c r="D640" s="7">
        <v>569</v>
      </c>
      <c r="E640" s="16">
        <v>10128</v>
      </c>
      <c r="F640" s="7" t="s">
        <v>0</v>
      </c>
      <c r="G640" s="8" t="s">
        <v>1003</v>
      </c>
      <c r="H640" s="8" t="s">
        <v>1004</v>
      </c>
      <c r="I640" s="8" t="s">
        <v>1019</v>
      </c>
      <c r="J640" s="8" t="s">
        <v>1020</v>
      </c>
      <c r="K640" s="8">
        <v>3154804</v>
      </c>
      <c r="L640" s="8">
        <v>31016</v>
      </c>
      <c r="M640" s="8">
        <v>3103</v>
      </c>
      <c r="N640" s="7" t="s">
        <v>1968</v>
      </c>
      <c r="O640" s="55">
        <v>15.857142857142858</v>
      </c>
      <c r="P640" s="40">
        <v>156.56736628300609</v>
      </c>
      <c r="Q640" s="64" t="s">
        <v>2085</v>
      </c>
      <c r="R640" s="19"/>
    </row>
    <row r="641" spans="1:18" x14ac:dyDescent="0.25">
      <c r="A641" s="65" t="s">
        <v>1551</v>
      </c>
      <c r="B641" s="11">
        <v>315490</v>
      </c>
      <c r="C641" s="7" t="s">
        <v>300</v>
      </c>
      <c r="D641" s="7">
        <v>407</v>
      </c>
      <c r="E641" s="16">
        <v>13852</v>
      </c>
      <c r="F641" s="7" t="s">
        <v>32</v>
      </c>
      <c r="G641" s="8" t="s">
        <v>1696</v>
      </c>
      <c r="H641" s="8" t="s">
        <v>1551</v>
      </c>
      <c r="I641" s="8" t="s">
        <v>1707</v>
      </c>
      <c r="J641" s="8" t="s">
        <v>1708</v>
      </c>
      <c r="K641" s="8">
        <v>3154903</v>
      </c>
      <c r="L641" s="8">
        <v>31060</v>
      </c>
      <c r="M641" s="8">
        <v>3110</v>
      </c>
      <c r="N641" s="7" t="s">
        <v>1696</v>
      </c>
      <c r="O641" s="55">
        <v>28.5</v>
      </c>
      <c r="P641" s="40">
        <v>205.74646260467802</v>
      </c>
      <c r="Q641" s="64" t="s">
        <v>2085</v>
      </c>
      <c r="R641" s="19"/>
    </row>
    <row r="642" spans="1:18" x14ac:dyDescent="0.25">
      <c r="A642" s="65" t="s">
        <v>1551</v>
      </c>
      <c r="B642" s="11">
        <v>315500</v>
      </c>
      <c r="C642" s="7" t="s">
        <v>584</v>
      </c>
      <c r="D642" s="7">
        <v>138</v>
      </c>
      <c r="E642" s="16">
        <v>2661</v>
      </c>
      <c r="F642" s="7" t="s">
        <v>32</v>
      </c>
      <c r="G642" s="8" t="s">
        <v>1696</v>
      </c>
      <c r="H642" s="8" t="s">
        <v>1551</v>
      </c>
      <c r="I642" s="8" t="s">
        <v>1704</v>
      </c>
      <c r="J642" s="8" t="s">
        <v>1689</v>
      </c>
      <c r="K642" s="8">
        <v>3155009</v>
      </c>
      <c r="L642" s="8">
        <v>31060</v>
      </c>
      <c r="M642" s="8">
        <v>3110</v>
      </c>
      <c r="N642" s="7" t="s">
        <v>1696</v>
      </c>
      <c r="O642" s="55">
        <v>1.0714285714285714</v>
      </c>
      <c r="P642" s="40">
        <v>40.264132710581414</v>
      </c>
      <c r="Q642" s="64" t="s">
        <v>2086</v>
      </c>
      <c r="R642" s="19"/>
    </row>
    <row r="643" spans="1:18" x14ac:dyDescent="0.25">
      <c r="A643" s="65" t="s">
        <v>863</v>
      </c>
      <c r="B643" s="7">
        <v>315510</v>
      </c>
      <c r="C643" s="7" t="s">
        <v>711</v>
      </c>
      <c r="D643" s="7">
        <v>161</v>
      </c>
      <c r="E643" s="16">
        <v>5280</v>
      </c>
      <c r="F643" s="7" t="s">
        <v>627</v>
      </c>
      <c r="G643" s="8" t="s">
        <v>922</v>
      </c>
      <c r="H643" s="8" t="s">
        <v>863</v>
      </c>
      <c r="I643" s="8" t="s">
        <v>866</v>
      </c>
      <c r="J643" s="8" t="s">
        <v>940</v>
      </c>
      <c r="K643" s="8">
        <v>3155108</v>
      </c>
      <c r="L643" s="8">
        <v>31094</v>
      </c>
      <c r="M643" s="8">
        <v>3111</v>
      </c>
      <c r="N643" s="7" t="s">
        <v>863</v>
      </c>
      <c r="O643" s="55">
        <v>3.7857142857142856</v>
      </c>
      <c r="P643" s="40">
        <v>71.699134199134207</v>
      </c>
      <c r="Q643" s="64" t="s">
        <v>2085</v>
      </c>
      <c r="R643" s="19"/>
    </row>
    <row r="644" spans="1:18" x14ac:dyDescent="0.25">
      <c r="A644" s="65" t="s">
        <v>977</v>
      </c>
      <c r="B644" s="11">
        <v>315520</v>
      </c>
      <c r="C644" s="7" t="s">
        <v>762</v>
      </c>
      <c r="D644" s="7">
        <v>43</v>
      </c>
      <c r="E644" s="16">
        <v>5603</v>
      </c>
      <c r="F644" s="7" t="s">
        <v>22</v>
      </c>
      <c r="G644" s="8" t="s">
        <v>1172</v>
      </c>
      <c r="H644" s="8" t="s">
        <v>977</v>
      </c>
      <c r="I644" s="8" t="s">
        <v>1177</v>
      </c>
      <c r="J644" s="8" t="s">
        <v>1182</v>
      </c>
      <c r="K644" s="8">
        <v>3155207</v>
      </c>
      <c r="L644" s="8">
        <v>31079</v>
      </c>
      <c r="M644" s="8">
        <v>3102</v>
      </c>
      <c r="N644" s="7" t="s">
        <v>1971</v>
      </c>
      <c r="O644" s="55">
        <v>4.2857142857142856</v>
      </c>
      <c r="P644" s="40">
        <v>76.48963565436884</v>
      </c>
      <c r="Q644" s="64" t="s">
        <v>2085</v>
      </c>
      <c r="R644" s="19"/>
    </row>
    <row r="645" spans="1:18" x14ac:dyDescent="0.25">
      <c r="A645" s="65" t="s">
        <v>1004</v>
      </c>
      <c r="B645" s="11">
        <v>315530</v>
      </c>
      <c r="C645" s="7" t="s">
        <v>116</v>
      </c>
      <c r="D645" s="7">
        <v>187</v>
      </c>
      <c r="E645" s="16">
        <v>5938</v>
      </c>
      <c r="F645" s="7" t="s">
        <v>0</v>
      </c>
      <c r="G645" s="8" t="s">
        <v>1025</v>
      </c>
      <c r="H645" s="8" t="s">
        <v>1004</v>
      </c>
      <c r="I645" s="8" t="s">
        <v>1035</v>
      </c>
      <c r="J645" s="8" t="s">
        <v>1044</v>
      </c>
      <c r="K645" s="8">
        <v>3155306</v>
      </c>
      <c r="L645" s="8">
        <v>31017</v>
      </c>
      <c r="M645" s="8">
        <v>3103</v>
      </c>
      <c r="N645" s="7" t="s">
        <v>1025</v>
      </c>
      <c r="O645" s="55">
        <v>9.6428571428571423</v>
      </c>
      <c r="P645" s="40">
        <v>162.39233989318191</v>
      </c>
      <c r="Q645" s="64" t="s">
        <v>2085</v>
      </c>
      <c r="R645" s="19"/>
    </row>
    <row r="646" spans="1:18" x14ac:dyDescent="0.25">
      <c r="A646" s="65" t="s">
        <v>880</v>
      </c>
      <c r="B646" s="7">
        <v>315540</v>
      </c>
      <c r="C646" s="7" t="s">
        <v>280</v>
      </c>
      <c r="D646" s="7">
        <v>195</v>
      </c>
      <c r="E646" s="16">
        <v>9068</v>
      </c>
      <c r="F646" s="7" t="s">
        <v>8</v>
      </c>
      <c r="G646" s="8" t="s">
        <v>1487</v>
      </c>
      <c r="H646" s="8" t="s">
        <v>880</v>
      </c>
      <c r="I646" s="8" t="s">
        <v>1454</v>
      </c>
      <c r="J646" s="8" t="s">
        <v>1500</v>
      </c>
      <c r="K646" s="8">
        <v>3155405</v>
      </c>
      <c r="L646" s="8">
        <v>31097</v>
      </c>
      <c r="M646" s="8">
        <v>3107</v>
      </c>
      <c r="N646" s="7" t="s">
        <v>1966</v>
      </c>
      <c r="O646" s="55">
        <v>5.9285714285714288</v>
      </c>
      <c r="P646" s="40">
        <v>65.379040897347025</v>
      </c>
      <c r="Q646" s="64" t="s">
        <v>2085</v>
      </c>
      <c r="R646" s="19"/>
    </row>
    <row r="647" spans="1:18" x14ac:dyDescent="0.25">
      <c r="A647" s="65" t="s">
        <v>1483</v>
      </c>
      <c r="B647" s="11">
        <v>315550</v>
      </c>
      <c r="C647" s="7" t="s">
        <v>164</v>
      </c>
      <c r="D647" s="7">
        <v>1094</v>
      </c>
      <c r="E647" s="16">
        <v>12548</v>
      </c>
      <c r="F647" s="7" t="s">
        <v>61</v>
      </c>
      <c r="G647" s="8" t="s">
        <v>1769</v>
      </c>
      <c r="H647" s="8" t="s">
        <v>1483</v>
      </c>
      <c r="I647" s="8" t="s">
        <v>902</v>
      </c>
      <c r="J647" s="8" t="s">
        <v>1772</v>
      </c>
      <c r="K647" s="8">
        <v>3155504</v>
      </c>
      <c r="L647" s="8">
        <v>31082</v>
      </c>
      <c r="M647" s="8">
        <v>3109</v>
      </c>
      <c r="N647" s="7" t="s">
        <v>1967</v>
      </c>
      <c r="O647" s="55">
        <v>55</v>
      </c>
      <c r="P647" s="40">
        <v>438.31686324513868</v>
      </c>
      <c r="Q647" s="64" t="s">
        <v>2085</v>
      </c>
      <c r="R647" s="19"/>
    </row>
    <row r="648" spans="1:18" x14ac:dyDescent="0.25">
      <c r="A648" s="65" t="s">
        <v>1048</v>
      </c>
      <c r="B648" s="7">
        <v>315560</v>
      </c>
      <c r="C648" s="7" t="s">
        <v>539</v>
      </c>
      <c r="D648" s="7">
        <v>440</v>
      </c>
      <c r="E648" s="16">
        <v>31295</v>
      </c>
      <c r="F648" s="7" t="s">
        <v>48</v>
      </c>
      <c r="G648" s="8" t="s">
        <v>1835</v>
      </c>
      <c r="H648" s="8" t="s">
        <v>1048</v>
      </c>
      <c r="I648" s="8" t="s">
        <v>1362</v>
      </c>
      <c r="J648" s="8" t="s">
        <v>1836</v>
      </c>
      <c r="K648" s="8">
        <v>3155603</v>
      </c>
      <c r="L648" s="8">
        <v>31085</v>
      </c>
      <c r="M648" s="8">
        <v>3108</v>
      </c>
      <c r="N648" s="7" t="s">
        <v>1835</v>
      </c>
      <c r="O648" s="55">
        <v>8.3571428571428577</v>
      </c>
      <c r="P648" s="40">
        <v>26.704402802821082</v>
      </c>
      <c r="Q648" s="64" t="s">
        <v>2085</v>
      </c>
      <c r="R648" s="19"/>
    </row>
    <row r="649" spans="1:18" x14ac:dyDescent="0.25">
      <c r="A649" s="65" t="s">
        <v>1004</v>
      </c>
      <c r="B649" s="11">
        <v>315570</v>
      </c>
      <c r="C649" s="7" t="s">
        <v>388</v>
      </c>
      <c r="D649" s="7">
        <v>849</v>
      </c>
      <c r="E649" s="16">
        <v>14696</v>
      </c>
      <c r="F649" s="7" t="s">
        <v>40</v>
      </c>
      <c r="G649" s="8" t="s">
        <v>1479</v>
      </c>
      <c r="H649" s="8" t="s">
        <v>1004</v>
      </c>
      <c r="I649" s="8" t="s">
        <v>1385</v>
      </c>
      <c r="J649" s="8" t="s">
        <v>975</v>
      </c>
      <c r="K649" s="8">
        <v>3155702</v>
      </c>
      <c r="L649" s="8">
        <v>31023</v>
      </c>
      <c r="M649" s="8">
        <v>3103</v>
      </c>
      <c r="N649" s="7" t="s">
        <v>1941</v>
      </c>
      <c r="O649" s="55">
        <v>17.785714285714285</v>
      </c>
      <c r="P649" s="40">
        <v>121.02418539544287</v>
      </c>
      <c r="Q649" s="64" t="s">
        <v>2085</v>
      </c>
      <c r="R649" s="19"/>
    </row>
    <row r="650" spans="1:18" x14ac:dyDescent="0.25">
      <c r="A650" s="65" t="s">
        <v>880</v>
      </c>
      <c r="B650" s="11">
        <v>315580</v>
      </c>
      <c r="C650" s="7" t="s">
        <v>257</v>
      </c>
      <c r="D650" s="7">
        <v>814</v>
      </c>
      <c r="E650" s="16">
        <v>18246</v>
      </c>
      <c r="F650" s="7" t="s">
        <v>161</v>
      </c>
      <c r="G650" s="8" t="s">
        <v>1874</v>
      </c>
      <c r="H650" s="8" t="s">
        <v>880</v>
      </c>
      <c r="I650" s="8" t="s">
        <v>1385</v>
      </c>
      <c r="J650" s="8" t="s">
        <v>1878</v>
      </c>
      <c r="K650" s="8">
        <v>3155801</v>
      </c>
      <c r="L650" s="8">
        <v>31048</v>
      </c>
      <c r="M650" s="8">
        <v>3107</v>
      </c>
      <c r="N650" s="7" t="s">
        <v>1951</v>
      </c>
      <c r="O650" s="55">
        <v>55.785714285714285</v>
      </c>
      <c r="P650" s="40">
        <v>305.74215875103738</v>
      </c>
      <c r="Q650" s="64" t="s">
        <v>2085</v>
      </c>
      <c r="R650" s="19"/>
    </row>
    <row r="651" spans="1:18" x14ac:dyDescent="0.25">
      <c r="A651" s="65" t="s">
        <v>880</v>
      </c>
      <c r="B651" s="7">
        <v>315590</v>
      </c>
      <c r="C651" s="7" t="s">
        <v>307</v>
      </c>
      <c r="D651" s="7">
        <v>246</v>
      </c>
      <c r="E651" s="16">
        <v>5579</v>
      </c>
      <c r="F651" s="7" t="s">
        <v>8</v>
      </c>
      <c r="G651" s="8" t="s">
        <v>1529</v>
      </c>
      <c r="H651" s="8" t="s">
        <v>880</v>
      </c>
      <c r="I651" s="8" t="s">
        <v>1539</v>
      </c>
      <c r="J651" s="8" t="s">
        <v>1540</v>
      </c>
      <c r="K651" s="8">
        <v>3155900</v>
      </c>
      <c r="L651" s="8">
        <v>31090</v>
      </c>
      <c r="M651" s="8">
        <v>3107</v>
      </c>
      <c r="N651" s="7" t="s">
        <v>1966</v>
      </c>
      <c r="O651" s="55">
        <v>3.8571428571428572</v>
      </c>
      <c r="P651" s="40">
        <v>69.136814073182606</v>
      </c>
      <c r="Q651" s="64" t="s">
        <v>2085</v>
      </c>
      <c r="R651" s="19"/>
    </row>
    <row r="652" spans="1:18" x14ac:dyDescent="0.25">
      <c r="A652" s="65" t="s">
        <v>1004</v>
      </c>
      <c r="B652" s="12">
        <v>315600</v>
      </c>
      <c r="C652" s="8" t="s">
        <v>575</v>
      </c>
      <c r="D652" s="7">
        <v>61</v>
      </c>
      <c r="E652" s="16">
        <v>13125</v>
      </c>
      <c r="F652" s="8" t="s">
        <v>503</v>
      </c>
      <c r="G652" s="8" t="s">
        <v>1333</v>
      </c>
      <c r="H652" s="8" t="s">
        <v>1004</v>
      </c>
      <c r="I652" s="8">
        <v>-43</v>
      </c>
      <c r="J652" s="8" t="s">
        <v>1225</v>
      </c>
      <c r="K652" s="8">
        <v>3156007</v>
      </c>
      <c r="L652" s="8">
        <v>31020</v>
      </c>
      <c r="M652" s="8">
        <v>3103</v>
      </c>
      <c r="N652" s="7" t="s">
        <v>1956</v>
      </c>
      <c r="O652" s="55">
        <v>8.4285714285714288</v>
      </c>
      <c r="P652" s="40">
        <v>64.217687074829925</v>
      </c>
      <c r="Q652" s="64" t="s">
        <v>2085</v>
      </c>
      <c r="R652" s="19"/>
    </row>
    <row r="653" spans="1:18" x14ac:dyDescent="0.25">
      <c r="A653" s="65" t="s">
        <v>977</v>
      </c>
      <c r="B653" s="11">
        <v>315610</v>
      </c>
      <c r="C653" s="7" t="s">
        <v>838</v>
      </c>
      <c r="D653" s="7">
        <v>116</v>
      </c>
      <c r="E653" s="16">
        <v>4751</v>
      </c>
      <c r="F653" s="7" t="s">
        <v>1164</v>
      </c>
      <c r="G653" s="8" t="s">
        <v>1774</v>
      </c>
      <c r="H653" s="8" t="s">
        <v>977</v>
      </c>
      <c r="I653" s="8" t="s">
        <v>1033</v>
      </c>
      <c r="J653" s="8" t="s">
        <v>981</v>
      </c>
      <c r="K653" s="8">
        <v>3156106</v>
      </c>
      <c r="L653" s="8">
        <v>31015</v>
      </c>
      <c r="M653" s="8">
        <v>3102</v>
      </c>
      <c r="N653" s="7" t="s">
        <v>1946</v>
      </c>
      <c r="O653" s="55">
        <v>4.4285714285714288</v>
      </c>
      <c r="P653" s="40">
        <v>93.213458820699415</v>
      </c>
      <c r="Q653" s="64" t="s">
        <v>2085</v>
      </c>
      <c r="R653" s="19"/>
    </row>
    <row r="654" spans="1:18" x14ac:dyDescent="0.25">
      <c r="A654" s="65" t="s">
        <v>880</v>
      </c>
      <c r="B654" s="11">
        <v>315620</v>
      </c>
      <c r="C654" s="7" t="s">
        <v>751</v>
      </c>
      <c r="D654" s="7">
        <v>154</v>
      </c>
      <c r="E654" s="16">
        <v>2346</v>
      </c>
      <c r="F654" s="7" t="s">
        <v>8</v>
      </c>
      <c r="G654" s="8" t="s">
        <v>1788</v>
      </c>
      <c r="H654" s="8" t="s">
        <v>880</v>
      </c>
      <c r="I654" s="8" t="s">
        <v>1378</v>
      </c>
      <c r="J654" s="8" t="s">
        <v>901</v>
      </c>
      <c r="K654" s="8">
        <v>3156205</v>
      </c>
      <c r="L654" s="8">
        <v>31047</v>
      </c>
      <c r="M654" s="8">
        <v>3107</v>
      </c>
      <c r="N654" s="7" t="s">
        <v>1966</v>
      </c>
      <c r="O654" s="55">
        <v>7.2857142857142856</v>
      </c>
      <c r="P654" s="40">
        <v>310.55900621118008</v>
      </c>
      <c r="Q654" s="64" t="s">
        <v>2085</v>
      </c>
      <c r="R654" s="19"/>
    </row>
    <row r="655" spans="1:18" x14ac:dyDescent="0.25">
      <c r="A655" s="65" t="s">
        <v>880</v>
      </c>
      <c r="B655" s="11">
        <v>315630</v>
      </c>
      <c r="C655" s="7" t="s">
        <v>569</v>
      </c>
      <c r="D655" s="7">
        <v>488</v>
      </c>
      <c r="E655" s="16">
        <v>8253</v>
      </c>
      <c r="F655" s="7" t="s">
        <v>161</v>
      </c>
      <c r="G655" s="8" t="s">
        <v>1874</v>
      </c>
      <c r="H655" s="8" t="s">
        <v>880</v>
      </c>
      <c r="I655" s="8" t="s">
        <v>1276</v>
      </c>
      <c r="J655" s="8" t="s">
        <v>1879</v>
      </c>
      <c r="K655" s="8">
        <v>3156304</v>
      </c>
      <c r="L655" s="8">
        <v>31048</v>
      </c>
      <c r="M655" s="8">
        <v>3107</v>
      </c>
      <c r="N655" s="7" t="s">
        <v>1951</v>
      </c>
      <c r="O655" s="55">
        <v>16.785714285714285</v>
      </c>
      <c r="P655" s="40">
        <v>203.38924373820774</v>
      </c>
      <c r="Q655" s="64" t="s">
        <v>2085</v>
      </c>
      <c r="R655" s="19"/>
    </row>
    <row r="656" spans="1:18" x14ac:dyDescent="0.25">
      <c r="A656" s="65" t="s">
        <v>1437</v>
      </c>
      <c r="B656" s="11">
        <v>315640</v>
      </c>
      <c r="C656" s="7" t="s">
        <v>801</v>
      </c>
      <c r="D656" s="7">
        <v>131</v>
      </c>
      <c r="E656" s="16">
        <v>3606</v>
      </c>
      <c r="F656" s="7" t="s">
        <v>28</v>
      </c>
      <c r="G656" s="8" t="s">
        <v>1647</v>
      </c>
      <c r="H656" s="8" t="s">
        <v>1437</v>
      </c>
      <c r="I656" s="8" t="s">
        <v>1659</v>
      </c>
      <c r="J656" s="8" t="s">
        <v>1660</v>
      </c>
      <c r="K656" s="8">
        <v>3156403</v>
      </c>
      <c r="L656" s="8">
        <v>31074</v>
      </c>
      <c r="M656" s="8">
        <v>3113</v>
      </c>
      <c r="N656" s="7" t="s">
        <v>1959</v>
      </c>
      <c r="O656" s="55">
        <v>3.9285714285714284</v>
      </c>
      <c r="P656" s="40">
        <v>108.94540844624039</v>
      </c>
      <c r="Q656" s="64" t="s">
        <v>2085</v>
      </c>
      <c r="R656" s="19"/>
    </row>
    <row r="657" spans="1:18" x14ac:dyDescent="0.25">
      <c r="A657" s="65" t="s">
        <v>880</v>
      </c>
      <c r="B657" s="11">
        <v>315645</v>
      </c>
      <c r="C657" s="7" t="s">
        <v>690</v>
      </c>
      <c r="D657" s="7">
        <v>156</v>
      </c>
      <c r="E657" s="16">
        <v>4577</v>
      </c>
      <c r="F657" s="7" t="s">
        <v>161</v>
      </c>
      <c r="G657" s="8" t="s">
        <v>1584</v>
      </c>
      <c r="H657" s="8" t="s">
        <v>880</v>
      </c>
      <c r="I657" s="8" t="s">
        <v>1281</v>
      </c>
      <c r="J657" s="8" t="s">
        <v>1589</v>
      </c>
      <c r="K657" s="8">
        <v>3156452</v>
      </c>
      <c r="L657" s="8">
        <v>31045</v>
      </c>
      <c r="M657" s="8">
        <v>3107</v>
      </c>
      <c r="N657" s="7" t="s">
        <v>1943</v>
      </c>
      <c r="O657" s="55">
        <v>4.9285714285714288</v>
      </c>
      <c r="P657" s="40">
        <v>107.68126346015794</v>
      </c>
      <c r="Q657" s="64" t="s">
        <v>2085</v>
      </c>
      <c r="R657" s="19"/>
    </row>
    <row r="658" spans="1:18" x14ac:dyDescent="0.25">
      <c r="A658" s="65" t="s">
        <v>1048</v>
      </c>
      <c r="B658" s="7">
        <v>315650</v>
      </c>
      <c r="C658" s="7" t="s">
        <v>645</v>
      </c>
      <c r="D658" s="7">
        <v>51</v>
      </c>
      <c r="E658" s="16">
        <v>6461</v>
      </c>
      <c r="F658" s="7" t="s">
        <v>48</v>
      </c>
      <c r="G658" s="8" t="s">
        <v>1752</v>
      </c>
      <c r="H658" s="8" t="s">
        <v>1048</v>
      </c>
      <c r="I658" s="8" t="s">
        <v>1151</v>
      </c>
      <c r="J658" s="8" t="s">
        <v>1754</v>
      </c>
      <c r="K658" s="8">
        <v>3156502</v>
      </c>
      <c r="L658" s="8">
        <v>31098</v>
      </c>
      <c r="M658" s="8">
        <v>3108</v>
      </c>
      <c r="N658" s="7" t="s">
        <v>1752</v>
      </c>
      <c r="O658" s="55">
        <v>0.2857142857142857</v>
      </c>
      <c r="P658" s="40">
        <v>4.4221372189179027</v>
      </c>
      <c r="Q658" s="64" t="s">
        <v>2086</v>
      </c>
      <c r="R658" s="19"/>
    </row>
    <row r="659" spans="1:18" x14ac:dyDescent="0.25">
      <c r="A659" s="65" t="s">
        <v>863</v>
      </c>
      <c r="B659" s="7">
        <v>315660</v>
      </c>
      <c r="C659" s="7" t="s">
        <v>469</v>
      </c>
      <c r="D659" s="7">
        <v>378</v>
      </c>
      <c r="E659" s="16">
        <v>10436</v>
      </c>
      <c r="F659" s="7" t="s">
        <v>627</v>
      </c>
      <c r="G659" s="8" t="s">
        <v>922</v>
      </c>
      <c r="H659" s="8" t="s">
        <v>863</v>
      </c>
      <c r="I659" s="8" t="s">
        <v>941</v>
      </c>
      <c r="J659" s="8" t="s">
        <v>942</v>
      </c>
      <c r="K659" s="8">
        <v>3156601</v>
      </c>
      <c r="L659" s="8">
        <v>31094</v>
      </c>
      <c r="M659" s="8">
        <v>3111</v>
      </c>
      <c r="N659" s="7" t="s">
        <v>863</v>
      </c>
      <c r="O659" s="55">
        <v>21.642857142857142</v>
      </c>
      <c r="P659" s="40">
        <v>207.38651919180856</v>
      </c>
      <c r="Q659" s="64" t="s">
        <v>2085</v>
      </c>
      <c r="R659" s="19"/>
    </row>
    <row r="660" spans="1:18" x14ac:dyDescent="0.25">
      <c r="A660" s="65" t="s">
        <v>1004</v>
      </c>
      <c r="B660" s="11">
        <v>315670</v>
      </c>
      <c r="C660" s="7" t="s">
        <v>31</v>
      </c>
      <c r="D660" s="7">
        <v>2992</v>
      </c>
      <c r="E660" s="16">
        <v>136518</v>
      </c>
      <c r="F660" s="7" t="s">
        <v>0</v>
      </c>
      <c r="G660" s="8" t="s">
        <v>1003</v>
      </c>
      <c r="H660" s="8" t="s">
        <v>1004</v>
      </c>
      <c r="I660" s="8" t="s">
        <v>987</v>
      </c>
      <c r="J660" s="8" t="s">
        <v>1010</v>
      </c>
      <c r="K660" s="8">
        <v>3156700</v>
      </c>
      <c r="L660" s="8">
        <v>31016</v>
      </c>
      <c r="M660" s="8">
        <v>3103</v>
      </c>
      <c r="N660" s="7" t="s">
        <v>1968</v>
      </c>
      <c r="O660" s="55">
        <v>307.07142857142856</v>
      </c>
      <c r="P660" s="40">
        <v>224.93109228924286</v>
      </c>
      <c r="Q660" s="64" t="s">
        <v>2085</v>
      </c>
      <c r="R660" s="19"/>
    </row>
    <row r="661" spans="1:18" x14ac:dyDescent="0.25">
      <c r="A661" s="65" t="s">
        <v>1004</v>
      </c>
      <c r="B661" s="12">
        <v>315680</v>
      </c>
      <c r="C661" s="8" t="s">
        <v>273</v>
      </c>
      <c r="D661" s="7">
        <v>190</v>
      </c>
      <c r="E661" s="16">
        <v>15804</v>
      </c>
      <c r="F661" s="8" t="s">
        <v>503</v>
      </c>
      <c r="G661" s="8" t="s">
        <v>1333</v>
      </c>
      <c r="H661" s="8" t="s">
        <v>1004</v>
      </c>
      <c r="I661" s="8" t="s">
        <v>1343</v>
      </c>
      <c r="J661" s="8" t="s">
        <v>1344</v>
      </c>
      <c r="K661" s="8">
        <v>3156809</v>
      </c>
      <c r="L661" s="8">
        <v>31020</v>
      </c>
      <c r="M661" s="8">
        <v>3103</v>
      </c>
      <c r="N661" s="7" t="s">
        <v>1956</v>
      </c>
      <c r="O661" s="55">
        <v>6.3571428571428568</v>
      </c>
      <c r="P661" s="40">
        <v>40.224897855877352</v>
      </c>
      <c r="Q661" s="64" t="s">
        <v>2086</v>
      </c>
      <c r="R661" s="19"/>
    </row>
    <row r="662" spans="1:18" x14ac:dyDescent="0.25">
      <c r="A662" s="65" t="s">
        <v>959</v>
      </c>
      <c r="B662" s="11">
        <v>315690</v>
      </c>
      <c r="C662" s="7" t="s">
        <v>389</v>
      </c>
      <c r="D662" s="7">
        <v>1400</v>
      </c>
      <c r="E662" s="16">
        <v>26080</v>
      </c>
      <c r="F662" s="7" t="s">
        <v>5</v>
      </c>
      <c r="G662" s="8" t="s">
        <v>1881</v>
      </c>
      <c r="H662" s="8" t="s">
        <v>959</v>
      </c>
      <c r="I662" s="8" t="s">
        <v>1888</v>
      </c>
      <c r="J662" s="8" t="s">
        <v>1294</v>
      </c>
      <c r="K662" s="8">
        <v>3156908</v>
      </c>
      <c r="L662" s="8">
        <v>31072</v>
      </c>
      <c r="M662" s="8">
        <v>3112</v>
      </c>
      <c r="N662" s="7" t="s">
        <v>1964</v>
      </c>
      <c r="O662" s="55">
        <v>42</v>
      </c>
      <c r="P662" s="40">
        <v>161.04294478527606</v>
      </c>
      <c r="Q662" s="64" t="s">
        <v>2085</v>
      </c>
      <c r="R662" s="19"/>
    </row>
    <row r="663" spans="1:18" x14ac:dyDescent="0.25">
      <c r="A663" s="65" t="s">
        <v>1048</v>
      </c>
      <c r="B663" s="7">
        <v>315700</v>
      </c>
      <c r="C663" s="7" t="s">
        <v>374</v>
      </c>
      <c r="D663" s="7">
        <v>1106</v>
      </c>
      <c r="E663" s="16">
        <v>41880</v>
      </c>
      <c r="F663" s="7" t="s">
        <v>48</v>
      </c>
      <c r="G663" s="8" t="s">
        <v>1752</v>
      </c>
      <c r="H663" s="8" t="s">
        <v>1048</v>
      </c>
      <c r="I663" s="8" t="s">
        <v>1149</v>
      </c>
      <c r="J663" s="8" t="s">
        <v>1755</v>
      </c>
      <c r="K663" s="8">
        <v>3157005</v>
      </c>
      <c r="L663" s="8">
        <v>31098</v>
      </c>
      <c r="M663" s="8">
        <v>3108</v>
      </c>
      <c r="N663" s="7" t="s">
        <v>1752</v>
      </c>
      <c r="O663" s="55">
        <v>156</v>
      </c>
      <c r="P663" s="40">
        <v>372.49283667621779</v>
      </c>
      <c r="Q663" s="64" t="s">
        <v>2085</v>
      </c>
      <c r="R663" s="19"/>
    </row>
    <row r="664" spans="1:18" x14ac:dyDescent="0.25">
      <c r="A664" s="65" t="s">
        <v>863</v>
      </c>
      <c r="B664" s="7">
        <v>315710</v>
      </c>
      <c r="C664" s="7" t="s">
        <v>479</v>
      </c>
      <c r="D664" s="7">
        <v>213</v>
      </c>
      <c r="E664" s="16">
        <v>7143</v>
      </c>
      <c r="F664" s="7" t="s">
        <v>627</v>
      </c>
      <c r="G664" s="8" t="s">
        <v>922</v>
      </c>
      <c r="H664" s="8" t="s">
        <v>863</v>
      </c>
      <c r="I664" s="8" t="s">
        <v>943</v>
      </c>
      <c r="J664" s="8">
        <v>-16</v>
      </c>
      <c r="K664" s="8">
        <v>3157104</v>
      </c>
      <c r="L664" s="8">
        <v>31094</v>
      </c>
      <c r="M664" s="8">
        <v>3111</v>
      </c>
      <c r="N664" s="7" t="s">
        <v>863</v>
      </c>
      <c r="O664" s="55">
        <v>11.857142857142858</v>
      </c>
      <c r="P664" s="40">
        <v>165.99668006639865</v>
      </c>
      <c r="Q664" s="64" t="s">
        <v>2085</v>
      </c>
      <c r="R664" s="19"/>
    </row>
    <row r="665" spans="1:18" x14ac:dyDescent="0.25">
      <c r="A665" s="65" t="s">
        <v>1004</v>
      </c>
      <c r="B665" s="11">
        <v>315720</v>
      </c>
      <c r="C665" s="7" t="s">
        <v>103</v>
      </c>
      <c r="D665" s="7">
        <v>1253</v>
      </c>
      <c r="E665" s="16">
        <v>31233</v>
      </c>
      <c r="F665" s="7" t="s">
        <v>40</v>
      </c>
      <c r="G665" s="8" t="s">
        <v>1375</v>
      </c>
      <c r="H665" s="8" t="s">
        <v>1004</v>
      </c>
      <c r="I665" s="8" t="s">
        <v>980</v>
      </c>
      <c r="J665" s="8" t="s">
        <v>1038</v>
      </c>
      <c r="K665" s="8">
        <v>3157203</v>
      </c>
      <c r="L665" s="8">
        <v>31021</v>
      </c>
      <c r="M665" s="8">
        <v>3103</v>
      </c>
      <c r="N665" s="7" t="s">
        <v>1375</v>
      </c>
      <c r="O665" s="55">
        <v>176.92857142857142</v>
      </c>
      <c r="P665" s="40">
        <v>566.47959347027631</v>
      </c>
      <c r="Q665" s="64" t="s">
        <v>2085</v>
      </c>
      <c r="R665" s="19"/>
    </row>
    <row r="666" spans="1:18" x14ac:dyDescent="0.25">
      <c r="A666" s="65" t="s">
        <v>1132</v>
      </c>
      <c r="B666" s="11">
        <v>315725</v>
      </c>
      <c r="C666" s="7" t="s">
        <v>555</v>
      </c>
      <c r="D666" s="7">
        <v>309</v>
      </c>
      <c r="E666" s="16">
        <v>8240</v>
      </c>
      <c r="F666" s="7" t="s">
        <v>6</v>
      </c>
      <c r="G666" s="8" t="s">
        <v>1131</v>
      </c>
      <c r="H666" s="8" t="s">
        <v>1132</v>
      </c>
      <c r="I666" s="8" t="s">
        <v>1117</v>
      </c>
      <c r="J666" s="8" t="s">
        <v>1142</v>
      </c>
      <c r="K666" s="8">
        <v>3157252</v>
      </c>
      <c r="L666" s="8">
        <v>31034</v>
      </c>
      <c r="M666" s="8">
        <v>3114</v>
      </c>
      <c r="N666" s="7" t="s">
        <v>1131</v>
      </c>
      <c r="O666" s="55">
        <v>6.2142857142857144</v>
      </c>
      <c r="P666" s="40">
        <v>75.416088765603334</v>
      </c>
      <c r="Q666" s="64" t="s">
        <v>2085</v>
      </c>
      <c r="R666" s="19"/>
    </row>
    <row r="667" spans="1:18" x14ac:dyDescent="0.25">
      <c r="A667" s="65" t="s">
        <v>880</v>
      </c>
      <c r="B667" s="7">
        <v>315727</v>
      </c>
      <c r="C667" s="7" t="s">
        <v>662</v>
      </c>
      <c r="D667" s="7">
        <v>123</v>
      </c>
      <c r="E667" s="16">
        <v>3207</v>
      </c>
      <c r="F667" s="7" t="s">
        <v>8</v>
      </c>
      <c r="G667" s="8" t="s">
        <v>1529</v>
      </c>
      <c r="H667" s="8" t="s">
        <v>880</v>
      </c>
      <c r="I667" s="8" t="s">
        <v>1541</v>
      </c>
      <c r="J667" s="8" t="s">
        <v>1502</v>
      </c>
      <c r="K667" s="8">
        <v>3157278</v>
      </c>
      <c r="L667" s="8">
        <v>31090</v>
      </c>
      <c r="M667" s="8">
        <v>3107</v>
      </c>
      <c r="N667" s="7" t="s">
        <v>1966</v>
      </c>
      <c r="O667" s="55">
        <v>3.6428571428571428</v>
      </c>
      <c r="P667" s="40">
        <v>113.59080582654015</v>
      </c>
      <c r="Q667" s="64" t="s">
        <v>2085</v>
      </c>
      <c r="R667" s="19"/>
    </row>
    <row r="668" spans="1:18" x14ac:dyDescent="0.25">
      <c r="A668" s="65" t="s">
        <v>977</v>
      </c>
      <c r="B668" s="11">
        <v>315730</v>
      </c>
      <c r="C668" s="7" t="s">
        <v>839</v>
      </c>
      <c r="D668" s="7">
        <v>62</v>
      </c>
      <c r="E668" s="16">
        <v>4588</v>
      </c>
      <c r="F668" s="7" t="s">
        <v>22</v>
      </c>
      <c r="G668" s="8" t="s">
        <v>976</v>
      </c>
      <c r="H668" s="8" t="s">
        <v>977</v>
      </c>
      <c r="I668" s="8" t="s">
        <v>997</v>
      </c>
      <c r="J668" s="8" t="s">
        <v>896</v>
      </c>
      <c r="K668" s="8">
        <v>3157302</v>
      </c>
      <c r="L668" s="8">
        <v>31013</v>
      </c>
      <c r="M668" s="8">
        <v>3102</v>
      </c>
      <c r="N668" s="7" t="s">
        <v>976</v>
      </c>
      <c r="O668" s="55">
        <v>0.2857142857142857</v>
      </c>
      <c r="P668" s="40">
        <v>6.2274255822642912</v>
      </c>
      <c r="Q668" s="64" t="s">
        <v>2086</v>
      </c>
      <c r="R668" s="19"/>
    </row>
    <row r="669" spans="1:18" x14ac:dyDescent="0.25">
      <c r="A669" s="65" t="s">
        <v>977</v>
      </c>
      <c r="B669" s="11">
        <v>315733</v>
      </c>
      <c r="C669" s="7" t="s">
        <v>36</v>
      </c>
      <c r="D669" s="7">
        <v>277</v>
      </c>
      <c r="E669" s="16">
        <v>8717</v>
      </c>
      <c r="F669" s="7" t="s">
        <v>1164</v>
      </c>
      <c r="G669" s="8" t="s">
        <v>1774</v>
      </c>
      <c r="H669" s="8" t="s">
        <v>977</v>
      </c>
      <c r="I669" s="8" t="s">
        <v>1042</v>
      </c>
      <c r="J669" s="8" t="s">
        <v>1360</v>
      </c>
      <c r="K669" s="8">
        <v>3157336</v>
      </c>
      <c r="L669" s="8">
        <v>31015</v>
      </c>
      <c r="M669" s="8">
        <v>3102</v>
      </c>
      <c r="N669" s="7" t="s">
        <v>1946</v>
      </c>
      <c r="O669" s="55">
        <v>3.7857142857142856</v>
      </c>
      <c r="P669" s="40">
        <v>43.429095855389306</v>
      </c>
      <c r="Q669" s="64" t="s">
        <v>2086</v>
      </c>
      <c r="R669" s="19"/>
    </row>
    <row r="670" spans="1:18" x14ac:dyDescent="0.25">
      <c r="A670" s="65" t="s">
        <v>1048</v>
      </c>
      <c r="B670" s="7">
        <v>315737</v>
      </c>
      <c r="C670" s="7" t="s">
        <v>726</v>
      </c>
      <c r="D670" s="7">
        <v>22</v>
      </c>
      <c r="E670" s="16">
        <v>4232</v>
      </c>
      <c r="F670" s="7" t="s">
        <v>48</v>
      </c>
      <c r="G670" s="8" t="s">
        <v>1752</v>
      </c>
      <c r="H670" s="8" t="s">
        <v>1048</v>
      </c>
      <c r="I670" s="8" t="s">
        <v>1412</v>
      </c>
      <c r="J670" s="8" t="s">
        <v>1756</v>
      </c>
      <c r="K670" s="8">
        <v>3157377</v>
      </c>
      <c r="L670" s="8">
        <v>31098</v>
      </c>
      <c r="M670" s="8">
        <v>3108</v>
      </c>
      <c r="N670" s="7" t="s">
        <v>1752</v>
      </c>
      <c r="O670" s="55">
        <v>1</v>
      </c>
      <c r="P670" s="40">
        <v>23.629489603024574</v>
      </c>
      <c r="Q670" s="64" t="s">
        <v>2086</v>
      </c>
      <c r="R670" s="19"/>
    </row>
    <row r="671" spans="1:18" x14ac:dyDescent="0.25">
      <c r="A671" s="65" t="s">
        <v>1551</v>
      </c>
      <c r="B671" s="11">
        <v>315740</v>
      </c>
      <c r="C671" s="7" t="s">
        <v>363</v>
      </c>
      <c r="D671" s="7">
        <v>226</v>
      </c>
      <c r="E671" s="16">
        <v>4941</v>
      </c>
      <c r="F671" s="7" t="s">
        <v>32</v>
      </c>
      <c r="G671" s="8" t="s">
        <v>1696</v>
      </c>
      <c r="H671" s="8" t="s">
        <v>1551</v>
      </c>
      <c r="I671" s="8" t="s">
        <v>887</v>
      </c>
      <c r="J671" s="8" t="s">
        <v>1709</v>
      </c>
      <c r="K671" s="8">
        <v>3157401</v>
      </c>
      <c r="L671" s="8">
        <v>31060</v>
      </c>
      <c r="M671" s="8">
        <v>3110</v>
      </c>
      <c r="N671" s="7" t="s">
        <v>1696</v>
      </c>
      <c r="O671" s="55">
        <v>0.7857142857142857</v>
      </c>
      <c r="P671" s="40">
        <v>15.901928470234481</v>
      </c>
      <c r="Q671" s="64" t="s">
        <v>2086</v>
      </c>
      <c r="R671" s="19"/>
    </row>
    <row r="672" spans="1:18" x14ac:dyDescent="0.25">
      <c r="A672" s="65" t="s">
        <v>1298</v>
      </c>
      <c r="B672" s="11">
        <v>315750</v>
      </c>
      <c r="C672" s="7" t="s">
        <v>85</v>
      </c>
      <c r="D672" s="7">
        <v>183</v>
      </c>
      <c r="E672" s="16">
        <v>4502</v>
      </c>
      <c r="F672" s="7" t="s">
        <v>7</v>
      </c>
      <c r="G672" s="8" t="s">
        <v>1297</v>
      </c>
      <c r="H672" s="8" t="s">
        <v>1298</v>
      </c>
      <c r="I672" s="8" t="s">
        <v>1321</v>
      </c>
      <c r="J672" s="8" t="s">
        <v>1312</v>
      </c>
      <c r="K672" s="8">
        <v>3157500</v>
      </c>
      <c r="L672" s="8">
        <v>31036</v>
      </c>
      <c r="M672" s="8">
        <v>3106</v>
      </c>
      <c r="N672" s="7" t="s">
        <v>1298</v>
      </c>
      <c r="O672" s="55">
        <v>3.3571428571428572</v>
      </c>
      <c r="P672" s="40">
        <v>74.570032366567247</v>
      </c>
      <c r="Q672" s="64" t="s">
        <v>2085</v>
      </c>
      <c r="R672" s="19"/>
    </row>
    <row r="673" spans="1:18" x14ac:dyDescent="0.25">
      <c r="A673" s="65" t="s">
        <v>1048</v>
      </c>
      <c r="B673" s="7">
        <v>315760</v>
      </c>
      <c r="C673" s="7" t="s">
        <v>598</v>
      </c>
      <c r="D673" s="7">
        <v>217</v>
      </c>
      <c r="E673" s="16">
        <v>3937</v>
      </c>
      <c r="F673" s="7" t="s">
        <v>92</v>
      </c>
      <c r="G673" s="8" t="s">
        <v>1675</v>
      </c>
      <c r="H673" s="8" t="s">
        <v>1048</v>
      </c>
      <c r="I673" s="8" t="s">
        <v>1071</v>
      </c>
      <c r="J673" s="8" t="s">
        <v>1681</v>
      </c>
      <c r="K673" s="8">
        <v>3157609</v>
      </c>
      <c r="L673" s="8">
        <v>31055</v>
      </c>
      <c r="M673" s="8">
        <v>3108</v>
      </c>
      <c r="N673" s="7" t="s">
        <v>1675</v>
      </c>
      <c r="O673" s="55">
        <v>0.7142857142857143</v>
      </c>
      <c r="P673" s="40">
        <v>18.142893428644001</v>
      </c>
      <c r="Q673" s="64" t="s">
        <v>2086</v>
      </c>
      <c r="R673" s="19"/>
    </row>
    <row r="674" spans="1:18" x14ac:dyDescent="0.25">
      <c r="A674" s="65" t="s">
        <v>863</v>
      </c>
      <c r="B674" s="7">
        <v>315765</v>
      </c>
      <c r="C674" s="7" t="s">
        <v>423</v>
      </c>
      <c r="D674" s="7">
        <v>279</v>
      </c>
      <c r="E674" s="16">
        <v>6484</v>
      </c>
      <c r="F674" s="7" t="s">
        <v>112</v>
      </c>
      <c r="G674" s="8" t="s">
        <v>862</v>
      </c>
      <c r="H674" s="8" t="s">
        <v>863</v>
      </c>
      <c r="I674" s="8" t="s">
        <v>876</v>
      </c>
      <c r="J674" s="8" t="s">
        <v>877</v>
      </c>
      <c r="K674" s="8">
        <v>3157658</v>
      </c>
      <c r="L674" s="8">
        <v>31062</v>
      </c>
      <c r="M674" s="8">
        <v>3111</v>
      </c>
      <c r="N674" s="7" t="s">
        <v>863</v>
      </c>
      <c r="O674" s="55">
        <v>16.857142857142858</v>
      </c>
      <c r="P674" s="40">
        <v>259.98061161540494</v>
      </c>
      <c r="Q674" s="64" t="s">
        <v>2085</v>
      </c>
      <c r="R674" s="19"/>
    </row>
    <row r="675" spans="1:18" x14ac:dyDescent="0.25">
      <c r="A675" s="65" t="s">
        <v>959</v>
      </c>
      <c r="B675" s="11">
        <v>315770</v>
      </c>
      <c r="C675" s="7" t="s">
        <v>489</v>
      </c>
      <c r="D675" s="7">
        <v>597</v>
      </c>
      <c r="E675" s="16">
        <v>14259</v>
      </c>
      <c r="F675" s="7" t="s">
        <v>5</v>
      </c>
      <c r="G675" s="8" t="s">
        <v>958</v>
      </c>
      <c r="H675" s="8" t="s">
        <v>959</v>
      </c>
      <c r="I675" s="8" t="s">
        <v>972</v>
      </c>
      <c r="J675" s="8" t="s">
        <v>973</v>
      </c>
      <c r="K675" s="8">
        <v>3157708</v>
      </c>
      <c r="L675" s="8">
        <v>31070</v>
      </c>
      <c r="M675" s="8">
        <v>3112</v>
      </c>
      <c r="N675" s="7" t="s">
        <v>1937</v>
      </c>
      <c r="O675" s="55">
        <v>11.857142857142858</v>
      </c>
      <c r="P675" s="40">
        <v>83.155500786470697</v>
      </c>
      <c r="Q675" s="64" t="s">
        <v>2085</v>
      </c>
      <c r="R675" s="19"/>
    </row>
    <row r="676" spans="1:18" x14ac:dyDescent="0.25">
      <c r="A676" s="65" t="s">
        <v>1004</v>
      </c>
      <c r="B676" s="11">
        <v>315780</v>
      </c>
      <c r="C676" s="7" t="s">
        <v>10</v>
      </c>
      <c r="D676" s="7">
        <v>4964</v>
      </c>
      <c r="E676" s="16">
        <v>219938</v>
      </c>
      <c r="F676" s="7" t="s">
        <v>0</v>
      </c>
      <c r="G676" s="8" t="s">
        <v>1003</v>
      </c>
      <c r="H676" s="8" t="s">
        <v>1004</v>
      </c>
      <c r="I676" s="8" t="s">
        <v>1021</v>
      </c>
      <c r="J676" s="8" t="s">
        <v>1022</v>
      </c>
      <c r="K676" s="8">
        <v>3157807</v>
      </c>
      <c r="L676" s="8">
        <v>31016</v>
      </c>
      <c r="M676" s="8">
        <v>3103</v>
      </c>
      <c r="N676" s="7" t="s">
        <v>1968</v>
      </c>
      <c r="O676" s="55">
        <v>30.571428571428573</v>
      </c>
      <c r="P676" s="40">
        <v>13.900021174798614</v>
      </c>
      <c r="Q676" s="64" t="s">
        <v>2085</v>
      </c>
      <c r="R676" s="19"/>
    </row>
    <row r="677" spans="1:18" x14ac:dyDescent="0.25">
      <c r="A677" s="65" t="s">
        <v>1551</v>
      </c>
      <c r="B677" s="11">
        <v>315790</v>
      </c>
      <c r="C677" s="7" t="s">
        <v>496</v>
      </c>
      <c r="D677" s="7">
        <v>687</v>
      </c>
      <c r="E677" s="16">
        <v>16223</v>
      </c>
      <c r="F677" s="7" t="s">
        <v>35</v>
      </c>
      <c r="G677" s="8" t="s">
        <v>1550</v>
      </c>
      <c r="H677" s="8" t="s">
        <v>1551</v>
      </c>
      <c r="I677" s="8" t="s">
        <v>956</v>
      </c>
      <c r="J677" s="8" t="s">
        <v>1032</v>
      </c>
      <c r="K677" s="8">
        <v>3157906</v>
      </c>
      <c r="L677" s="8">
        <v>31059</v>
      </c>
      <c r="M677" s="8">
        <v>3110</v>
      </c>
      <c r="N677" s="7" t="s">
        <v>1942</v>
      </c>
      <c r="O677" s="55">
        <v>10.785714285714286</v>
      </c>
      <c r="P677" s="40">
        <v>66.484092249980193</v>
      </c>
      <c r="Q677" s="64" t="s">
        <v>2085</v>
      </c>
      <c r="R677" s="19"/>
    </row>
    <row r="678" spans="1:18" x14ac:dyDescent="0.25">
      <c r="A678" s="65" t="s">
        <v>1004</v>
      </c>
      <c r="B678" s="11">
        <v>315800</v>
      </c>
      <c r="C678" s="7" t="s">
        <v>139</v>
      </c>
      <c r="D678" s="7">
        <v>412</v>
      </c>
      <c r="E678" s="16">
        <v>10997</v>
      </c>
      <c r="F678" s="7" t="s">
        <v>40</v>
      </c>
      <c r="G678" s="8" t="s">
        <v>1375</v>
      </c>
      <c r="H678" s="8" t="s">
        <v>1004</v>
      </c>
      <c r="I678" s="8" t="s">
        <v>1383</v>
      </c>
      <c r="J678" s="8" t="s">
        <v>1384</v>
      </c>
      <c r="K678" s="8">
        <v>3158003</v>
      </c>
      <c r="L678" s="8">
        <v>31021</v>
      </c>
      <c r="M678" s="8">
        <v>3103</v>
      </c>
      <c r="N678" s="7" t="s">
        <v>1375</v>
      </c>
      <c r="O678" s="55">
        <v>10.714285714285714</v>
      </c>
      <c r="P678" s="40">
        <v>97.42916899414125</v>
      </c>
      <c r="Q678" s="64" t="s">
        <v>2085</v>
      </c>
      <c r="R678" s="19"/>
    </row>
    <row r="679" spans="1:18" x14ac:dyDescent="0.25">
      <c r="A679" s="65" t="s">
        <v>863</v>
      </c>
      <c r="B679" s="7">
        <v>315810</v>
      </c>
      <c r="C679" s="7" t="s">
        <v>229</v>
      </c>
      <c r="D679" s="7">
        <v>47</v>
      </c>
      <c r="E679" s="16">
        <v>5275</v>
      </c>
      <c r="F679" s="7" t="s">
        <v>627</v>
      </c>
      <c r="G679" s="8" t="s">
        <v>922</v>
      </c>
      <c r="H679" s="8" t="s">
        <v>863</v>
      </c>
      <c r="I679" s="8" t="s">
        <v>944</v>
      </c>
      <c r="J679" s="8" t="s">
        <v>945</v>
      </c>
      <c r="K679" s="8">
        <v>3158102</v>
      </c>
      <c r="L679" s="8">
        <v>31094</v>
      </c>
      <c r="M679" s="8">
        <v>3111</v>
      </c>
      <c r="N679" s="7" t="s">
        <v>863</v>
      </c>
      <c r="O679" s="55">
        <v>4.9285714285714288</v>
      </c>
      <c r="P679" s="40">
        <v>93.432633716993919</v>
      </c>
      <c r="Q679" s="64" t="s">
        <v>2085</v>
      </c>
      <c r="R679" s="19"/>
    </row>
    <row r="680" spans="1:18" x14ac:dyDescent="0.25">
      <c r="A680" s="65" t="s">
        <v>1298</v>
      </c>
      <c r="B680" s="7">
        <v>315820</v>
      </c>
      <c r="C680" s="7" t="s">
        <v>840</v>
      </c>
      <c r="D680" s="7">
        <v>643</v>
      </c>
      <c r="E680" s="16">
        <v>14786</v>
      </c>
      <c r="F680" s="7" t="s">
        <v>7</v>
      </c>
      <c r="G680" s="8" t="s">
        <v>1757</v>
      </c>
      <c r="H680" s="8" t="s">
        <v>1298</v>
      </c>
      <c r="I680" s="8" t="s">
        <v>1368</v>
      </c>
      <c r="J680" s="8" t="s">
        <v>1762</v>
      </c>
      <c r="K680" s="8">
        <v>3158201</v>
      </c>
      <c r="L680" s="8">
        <v>31081</v>
      </c>
      <c r="M680" s="8">
        <v>3106</v>
      </c>
      <c r="N680" s="7" t="s">
        <v>1298</v>
      </c>
      <c r="O680" s="55">
        <v>15.714285714285714</v>
      </c>
      <c r="P680" s="40">
        <v>106.27813955285887</v>
      </c>
      <c r="Q680" s="64" t="s">
        <v>2085</v>
      </c>
      <c r="R680" s="19"/>
    </row>
    <row r="681" spans="1:18" x14ac:dyDescent="0.25">
      <c r="A681" s="65" t="s">
        <v>892</v>
      </c>
      <c r="B681" s="11">
        <v>315830</v>
      </c>
      <c r="C681" s="7" t="s">
        <v>267</v>
      </c>
      <c r="D681" s="7">
        <v>124</v>
      </c>
      <c r="E681" s="16">
        <v>7330</v>
      </c>
      <c r="F681" s="7" t="s">
        <v>56</v>
      </c>
      <c r="G681" s="8" t="s">
        <v>1866</v>
      </c>
      <c r="H681" s="8" t="s">
        <v>892</v>
      </c>
      <c r="I681" s="8" t="s">
        <v>1506</v>
      </c>
      <c r="J681" s="8" t="s">
        <v>896</v>
      </c>
      <c r="K681" s="8">
        <v>3158300</v>
      </c>
      <c r="L681" s="8">
        <v>31011</v>
      </c>
      <c r="M681" s="8">
        <v>3101</v>
      </c>
      <c r="N681" s="7" t="s">
        <v>1950</v>
      </c>
      <c r="O681" s="55">
        <v>0.42857142857142855</v>
      </c>
      <c r="P681" s="40">
        <v>5.8468134866497756</v>
      </c>
      <c r="Q681" s="64" t="s">
        <v>2086</v>
      </c>
      <c r="R681" s="19"/>
    </row>
    <row r="682" spans="1:18" x14ac:dyDescent="0.25">
      <c r="A682" s="65" t="s">
        <v>880</v>
      </c>
      <c r="B682" s="13">
        <v>315840</v>
      </c>
      <c r="C682" s="7" t="s">
        <v>372</v>
      </c>
      <c r="D682" s="7">
        <v>292</v>
      </c>
      <c r="E682" s="16">
        <v>3944</v>
      </c>
      <c r="F682" s="7" t="s">
        <v>211</v>
      </c>
      <c r="G682" s="8" t="s">
        <v>1521</v>
      </c>
      <c r="H682" s="8" t="s">
        <v>880</v>
      </c>
      <c r="I682" s="8" t="s">
        <v>1528</v>
      </c>
      <c r="J682" s="8" t="s">
        <v>994</v>
      </c>
      <c r="K682" s="8">
        <v>3158409</v>
      </c>
      <c r="L682" s="8">
        <v>31044</v>
      </c>
      <c r="M682" s="8">
        <v>3107</v>
      </c>
      <c r="N682" s="7" t="s">
        <v>1521</v>
      </c>
      <c r="O682" s="55">
        <v>7</v>
      </c>
      <c r="P682" s="40">
        <v>177.48478701825559</v>
      </c>
      <c r="Q682" s="64" t="s">
        <v>2085</v>
      </c>
      <c r="R682" s="19"/>
    </row>
    <row r="683" spans="1:18" x14ac:dyDescent="0.25">
      <c r="A683" s="65" t="s">
        <v>1004</v>
      </c>
      <c r="B683" s="11">
        <v>315850</v>
      </c>
      <c r="C683" s="7" t="s">
        <v>595</v>
      </c>
      <c r="D683" s="7">
        <v>258</v>
      </c>
      <c r="E683" s="16">
        <v>7939</v>
      </c>
      <c r="F683" s="7" t="s">
        <v>11</v>
      </c>
      <c r="G683" s="8" t="s">
        <v>1823</v>
      </c>
      <c r="H683" s="8" t="s">
        <v>1004</v>
      </c>
      <c r="I683" s="8" t="s">
        <v>1834</v>
      </c>
      <c r="J683" s="8">
        <v>-19</v>
      </c>
      <c r="K683" s="8">
        <v>3158508</v>
      </c>
      <c r="L683" s="8">
        <v>31024</v>
      </c>
      <c r="M683" s="8">
        <v>3103</v>
      </c>
      <c r="N683" s="7" t="s">
        <v>1823</v>
      </c>
      <c r="O683" s="55">
        <v>5.3571428571428568</v>
      </c>
      <c r="P683" s="40">
        <v>67.478811653140909</v>
      </c>
      <c r="Q683" s="64" t="s">
        <v>2085</v>
      </c>
      <c r="R683" s="19"/>
    </row>
    <row r="684" spans="1:18" x14ac:dyDescent="0.25">
      <c r="A684" s="65" t="s">
        <v>880</v>
      </c>
      <c r="B684" s="7">
        <v>315860</v>
      </c>
      <c r="C684" s="7" t="s">
        <v>476</v>
      </c>
      <c r="D684" s="7">
        <v>185</v>
      </c>
      <c r="E684" s="16">
        <v>4026</v>
      </c>
      <c r="F684" s="7" t="s">
        <v>8</v>
      </c>
      <c r="G684" s="8" t="s">
        <v>1487</v>
      </c>
      <c r="H684" s="8" t="s">
        <v>880</v>
      </c>
      <c r="I684" s="8" t="s">
        <v>1501</v>
      </c>
      <c r="J684" s="8" t="s">
        <v>1502</v>
      </c>
      <c r="K684" s="8">
        <v>3158607</v>
      </c>
      <c r="L684" s="8">
        <v>31097</v>
      </c>
      <c r="M684" s="8">
        <v>3107</v>
      </c>
      <c r="N684" s="7" t="s">
        <v>1966</v>
      </c>
      <c r="O684" s="55">
        <v>5.5714285714285712</v>
      </c>
      <c r="P684" s="40">
        <v>138.38620395997447</v>
      </c>
      <c r="Q684" s="64" t="s">
        <v>2085</v>
      </c>
      <c r="R684" s="19"/>
    </row>
    <row r="685" spans="1:18" x14ac:dyDescent="0.25">
      <c r="A685" s="65" t="s">
        <v>977</v>
      </c>
      <c r="B685" s="11">
        <v>315870</v>
      </c>
      <c r="C685" s="7" t="s">
        <v>421</v>
      </c>
      <c r="D685" s="7">
        <v>20</v>
      </c>
      <c r="E685" s="16">
        <v>2501</v>
      </c>
      <c r="F685" s="7" t="s">
        <v>22</v>
      </c>
      <c r="G685" s="8" t="s">
        <v>976</v>
      </c>
      <c r="H685" s="8" t="s">
        <v>977</v>
      </c>
      <c r="I685" s="8" t="s">
        <v>1000</v>
      </c>
      <c r="J685" s="8" t="s">
        <v>1001</v>
      </c>
      <c r="K685" s="8">
        <v>3158706</v>
      </c>
      <c r="L685" s="8">
        <v>31013</v>
      </c>
      <c r="M685" s="8">
        <v>3102</v>
      </c>
      <c r="N685" s="7" t="s">
        <v>976</v>
      </c>
      <c r="O685" s="55">
        <v>0</v>
      </c>
      <c r="P685" s="40">
        <v>0</v>
      </c>
      <c r="Q685" s="64" t="s">
        <v>2086</v>
      </c>
      <c r="R685" s="19"/>
    </row>
    <row r="686" spans="1:18" x14ac:dyDescent="0.25">
      <c r="A686" s="65" t="s">
        <v>1060</v>
      </c>
      <c r="B686" s="11">
        <v>315880</v>
      </c>
      <c r="C686" s="7" t="s">
        <v>685</v>
      </c>
      <c r="D686" s="7">
        <v>66</v>
      </c>
      <c r="E686" s="16">
        <v>4873</v>
      </c>
      <c r="F686" s="7" t="s">
        <v>55</v>
      </c>
      <c r="G686" s="8" t="s">
        <v>1099</v>
      </c>
      <c r="H686" s="8" t="s">
        <v>1060</v>
      </c>
      <c r="I686" s="8" t="s">
        <v>1109</v>
      </c>
      <c r="J686" s="8" t="s">
        <v>1104</v>
      </c>
      <c r="K686" s="8">
        <v>3158805</v>
      </c>
      <c r="L686" s="8">
        <v>31089</v>
      </c>
      <c r="M686" s="8">
        <v>3105</v>
      </c>
      <c r="N686" s="7" t="s">
        <v>1099</v>
      </c>
      <c r="O686" s="55">
        <v>2</v>
      </c>
      <c r="P686" s="40">
        <v>41.042478965729529</v>
      </c>
      <c r="Q686" s="64" t="s">
        <v>2086</v>
      </c>
      <c r="R686" s="19"/>
    </row>
    <row r="687" spans="1:18" x14ac:dyDescent="0.25">
      <c r="A687" s="65" t="s">
        <v>1551</v>
      </c>
      <c r="B687" s="11">
        <v>315890</v>
      </c>
      <c r="C687" s="7" t="s">
        <v>604</v>
      </c>
      <c r="D687" s="7">
        <v>421</v>
      </c>
      <c r="E687" s="16">
        <v>8841</v>
      </c>
      <c r="F687" s="7" t="s">
        <v>35</v>
      </c>
      <c r="G687" s="8" t="s">
        <v>1550</v>
      </c>
      <c r="H687" s="8" t="s">
        <v>1551</v>
      </c>
      <c r="I687" s="8" t="s">
        <v>1111</v>
      </c>
      <c r="J687" s="8" t="s">
        <v>1567</v>
      </c>
      <c r="K687" s="8">
        <v>3158904</v>
      </c>
      <c r="L687" s="8">
        <v>31059</v>
      </c>
      <c r="M687" s="8">
        <v>3110</v>
      </c>
      <c r="N687" s="7" t="s">
        <v>1942</v>
      </c>
      <c r="O687" s="55">
        <v>16.071428571428573</v>
      </c>
      <c r="P687" s="40">
        <v>181.7829269475011</v>
      </c>
      <c r="Q687" s="64" t="s">
        <v>2085</v>
      </c>
      <c r="R687" s="19"/>
    </row>
    <row r="688" spans="1:18" x14ac:dyDescent="0.25">
      <c r="A688" s="65" t="s">
        <v>1132</v>
      </c>
      <c r="B688" s="11">
        <v>315895</v>
      </c>
      <c r="C688" s="7" t="s">
        <v>70</v>
      </c>
      <c r="D688" s="7">
        <v>3916</v>
      </c>
      <c r="E688" s="16">
        <v>34665</v>
      </c>
      <c r="F688" s="7" t="s">
        <v>6</v>
      </c>
      <c r="G688" s="8" t="s">
        <v>1361</v>
      </c>
      <c r="H688" s="8" t="s">
        <v>1132</v>
      </c>
      <c r="I688" s="8" t="s">
        <v>1373</v>
      </c>
      <c r="J688" s="8" t="s">
        <v>1374</v>
      </c>
      <c r="K688" s="8">
        <v>3158953</v>
      </c>
      <c r="L688" s="8">
        <v>31037</v>
      </c>
      <c r="M688" s="8">
        <v>3114</v>
      </c>
      <c r="N688" s="7" t="s">
        <v>1361</v>
      </c>
      <c r="O688" s="55">
        <v>18.928571428571427</v>
      </c>
      <c r="P688" s="40">
        <v>54.604273557107824</v>
      </c>
      <c r="Q688" s="64" t="s">
        <v>2085</v>
      </c>
      <c r="R688" s="19"/>
    </row>
    <row r="689" spans="1:18" x14ac:dyDescent="0.25">
      <c r="A689" s="65" t="s">
        <v>1004</v>
      </c>
      <c r="B689" s="11">
        <v>315900</v>
      </c>
      <c r="C689" s="7" t="s">
        <v>249</v>
      </c>
      <c r="D689" s="7">
        <v>100</v>
      </c>
      <c r="E689" s="16">
        <v>4278</v>
      </c>
      <c r="F689" s="7" t="s">
        <v>0</v>
      </c>
      <c r="G689" s="8" t="s">
        <v>1927</v>
      </c>
      <c r="H689" s="8" t="s">
        <v>1004</v>
      </c>
      <c r="I689" s="8" t="s">
        <v>1274</v>
      </c>
      <c r="J689" s="8" t="s">
        <v>1825</v>
      </c>
      <c r="K689" s="8">
        <v>3159001</v>
      </c>
      <c r="L689" s="8">
        <v>31025</v>
      </c>
      <c r="M689" s="8">
        <v>3103</v>
      </c>
      <c r="N689" s="7" t="s">
        <v>1968</v>
      </c>
      <c r="O689" s="55">
        <v>7.4285714285714288</v>
      </c>
      <c r="P689" s="40">
        <v>173.64589594603621</v>
      </c>
      <c r="Q689" s="64" t="s">
        <v>2085</v>
      </c>
      <c r="R689" s="19"/>
    </row>
    <row r="690" spans="1:18" x14ac:dyDescent="0.25">
      <c r="A690" s="65" t="s">
        <v>977</v>
      </c>
      <c r="B690" s="11">
        <v>315910</v>
      </c>
      <c r="C690" s="7" t="s">
        <v>765</v>
      </c>
      <c r="D690" s="7">
        <v>24</v>
      </c>
      <c r="E690" s="16">
        <v>3859</v>
      </c>
      <c r="F690" s="7" t="s">
        <v>22</v>
      </c>
      <c r="G690" s="8" t="s">
        <v>1172</v>
      </c>
      <c r="H690" s="8" t="s">
        <v>977</v>
      </c>
      <c r="I690" s="8" t="s">
        <v>1170</v>
      </c>
      <c r="J690" s="8" t="s">
        <v>1183</v>
      </c>
      <c r="K690" s="8">
        <v>3159100</v>
      </c>
      <c r="L690" s="8">
        <v>31079</v>
      </c>
      <c r="M690" s="8">
        <v>3102</v>
      </c>
      <c r="N690" s="7" t="s">
        <v>1971</v>
      </c>
      <c r="O690" s="55">
        <v>0</v>
      </c>
      <c r="P690" s="40">
        <v>0</v>
      </c>
      <c r="Q690" s="64" t="s">
        <v>2086</v>
      </c>
      <c r="R690" s="19"/>
    </row>
    <row r="691" spans="1:18" x14ac:dyDescent="0.25">
      <c r="A691" s="65" t="s">
        <v>892</v>
      </c>
      <c r="B691" s="11">
        <v>315920</v>
      </c>
      <c r="C691" s="7" t="s">
        <v>637</v>
      </c>
      <c r="D691" s="7">
        <v>335</v>
      </c>
      <c r="E691" s="16">
        <v>8935</v>
      </c>
      <c r="F691" s="7" t="s">
        <v>60</v>
      </c>
      <c r="G691" s="8" t="s">
        <v>1690</v>
      </c>
      <c r="H691" s="8" t="s">
        <v>892</v>
      </c>
      <c r="I691" s="8" t="s">
        <v>1695</v>
      </c>
      <c r="J691" s="8" t="s">
        <v>1534</v>
      </c>
      <c r="K691" s="8">
        <v>3159209</v>
      </c>
      <c r="L691" s="8">
        <v>31006</v>
      </c>
      <c r="M691" s="8">
        <v>3101</v>
      </c>
      <c r="N691" s="7" t="s">
        <v>1945</v>
      </c>
      <c r="O691" s="55">
        <v>22.357142857142858</v>
      </c>
      <c r="P691" s="40">
        <v>250.21984171396596</v>
      </c>
      <c r="Q691" s="64" t="s">
        <v>2085</v>
      </c>
      <c r="R691" s="19"/>
    </row>
    <row r="692" spans="1:18" x14ac:dyDescent="0.25">
      <c r="A692" s="65" t="s">
        <v>880</v>
      </c>
      <c r="B692" s="7">
        <v>315930</v>
      </c>
      <c r="C692" s="7" t="s">
        <v>547</v>
      </c>
      <c r="D692" s="7">
        <v>120</v>
      </c>
      <c r="E692" s="16">
        <v>5030</v>
      </c>
      <c r="F692" s="7" t="s">
        <v>8</v>
      </c>
      <c r="G692" s="8" t="s">
        <v>1529</v>
      </c>
      <c r="H692" s="8" t="s">
        <v>880</v>
      </c>
      <c r="I692" s="8" t="s">
        <v>1474</v>
      </c>
      <c r="J692" s="8" t="s">
        <v>1542</v>
      </c>
      <c r="K692" s="8">
        <v>3159308</v>
      </c>
      <c r="L692" s="8">
        <v>31090</v>
      </c>
      <c r="M692" s="8">
        <v>3107</v>
      </c>
      <c r="N692" s="7" t="s">
        <v>1966</v>
      </c>
      <c r="O692" s="55">
        <v>2.9285714285714284</v>
      </c>
      <c r="P692" s="40">
        <v>58.222095995455831</v>
      </c>
      <c r="Q692" s="64" t="s">
        <v>2085</v>
      </c>
      <c r="R692" s="19"/>
    </row>
    <row r="693" spans="1:18" x14ac:dyDescent="0.25">
      <c r="A693" s="65" t="s">
        <v>1132</v>
      </c>
      <c r="B693" s="11">
        <v>315935</v>
      </c>
      <c r="C693" s="7" t="s">
        <v>658</v>
      </c>
      <c r="D693" s="7">
        <v>627</v>
      </c>
      <c r="E693" s="16">
        <v>7238</v>
      </c>
      <c r="F693" s="7" t="s">
        <v>6</v>
      </c>
      <c r="G693" s="8" t="s">
        <v>1131</v>
      </c>
      <c r="H693" s="8" t="s">
        <v>1132</v>
      </c>
      <c r="I693" s="8" t="s">
        <v>1135</v>
      </c>
      <c r="J693" s="8" t="s">
        <v>1143</v>
      </c>
      <c r="K693" s="8">
        <v>3159357</v>
      </c>
      <c r="L693" s="8">
        <v>31034</v>
      </c>
      <c r="M693" s="8">
        <v>3114</v>
      </c>
      <c r="N693" s="7" t="s">
        <v>1131</v>
      </c>
      <c r="O693" s="55">
        <v>1.7857142857142858</v>
      </c>
      <c r="P693" s="40">
        <v>24.671377254963883</v>
      </c>
      <c r="Q693" s="64" t="s">
        <v>2086</v>
      </c>
      <c r="R693" s="19"/>
    </row>
    <row r="694" spans="1:18" x14ac:dyDescent="0.25">
      <c r="A694" s="65" t="s">
        <v>977</v>
      </c>
      <c r="B694" s="11">
        <v>315940</v>
      </c>
      <c r="C694" s="7" t="s">
        <v>622</v>
      </c>
      <c r="D694" s="7">
        <v>20</v>
      </c>
      <c r="E694" s="16">
        <v>3551</v>
      </c>
      <c r="F694" s="7" t="s">
        <v>22</v>
      </c>
      <c r="G694" s="8" t="s">
        <v>976</v>
      </c>
      <c r="H694" s="8" t="s">
        <v>977</v>
      </c>
      <c r="I694" s="8" t="s">
        <v>998</v>
      </c>
      <c r="J694" s="8" t="s">
        <v>999</v>
      </c>
      <c r="K694" s="8">
        <v>3159407</v>
      </c>
      <c r="L694" s="8">
        <v>31013</v>
      </c>
      <c r="M694" s="8">
        <v>3102</v>
      </c>
      <c r="N694" s="7" t="s">
        <v>976</v>
      </c>
      <c r="O694" s="55">
        <v>0</v>
      </c>
      <c r="P694" s="40">
        <v>0</v>
      </c>
      <c r="Q694" s="64" t="s">
        <v>2086</v>
      </c>
      <c r="R694" s="19"/>
    </row>
    <row r="695" spans="1:18" x14ac:dyDescent="0.25">
      <c r="A695" s="65" t="s">
        <v>1298</v>
      </c>
      <c r="B695" s="13">
        <v>315950</v>
      </c>
      <c r="C695" s="7" t="s">
        <v>721</v>
      </c>
      <c r="D695" s="7">
        <v>684</v>
      </c>
      <c r="E695" s="16">
        <v>5644</v>
      </c>
      <c r="F695" s="7" t="s">
        <v>7</v>
      </c>
      <c r="G695" s="8" t="s">
        <v>1744</v>
      </c>
      <c r="H695" s="8" t="s">
        <v>1298</v>
      </c>
      <c r="I695" s="8" t="s">
        <v>1421</v>
      </c>
      <c r="J695" s="8" t="s">
        <v>1374</v>
      </c>
      <c r="K695" s="8">
        <v>3159506</v>
      </c>
      <c r="L695" s="8">
        <v>31040</v>
      </c>
      <c r="M695" s="8">
        <v>3106</v>
      </c>
      <c r="N695" s="7" t="s">
        <v>1298</v>
      </c>
      <c r="O695" s="55">
        <v>14.357142857142858</v>
      </c>
      <c r="P695" s="40">
        <v>254.37885997772602</v>
      </c>
      <c r="Q695" s="64" t="s">
        <v>2085</v>
      </c>
      <c r="R695" s="19"/>
    </row>
    <row r="696" spans="1:18" x14ac:dyDescent="0.25">
      <c r="A696" s="65" t="s">
        <v>892</v>
      </c>
      <c r="B696" s="11">
        <v>315960</v>
      </c>
      <c r="C696" s="7" t="s">
        <v>77</v>
      </c>
      <c r="D696" s="7">
        <v>1291</v>
      </c>
      <c r="E696" s="16">
        <v>44029</v>
      </c>
      <c r="F696" s="7" t="s">
        <v>60</v>
      </c>
      <c r="G696" s="8" t="s">
        <v>1712</v>
      </c>
      <c r="H696" s="8" t="s">
        <v>892</v>
      </c>
      <c r="I696" s="8" t="s">
        <v>1737</v>
      </c>
      <c r="J696" s="8" t="s">
        <v>1738</v>
      </c>
      <c r="K696" s="8">
        <v>3159605</v>
      </c>
      <c r="L696" s="8">
        <v>31007</v>
      </c>
      <c r="M696" s="8">
        <v>3101</v>
      </c>
      <c r="N696" s="7" t="s">
        <v>1712</v>
      </c>
      <c r="O696" s="55">
        <v>30.642857142857142</v>
      </c>
      <c r="P696" s="40">
        <v>69.596986401819578</v>
      </c>
      <c r="Q696" s="64" t="s">
        <v>2085</v>
      </c>
      <c r="R696" s="19"/>
    </row>
    <row r="697" spans="1:18" x14ac:dyDescent="0.25">
      <c r="A697" s="65" t="s">
        <v>1483</v>
      </c>
      <c r="B697" s="11">
        <v>315970</v>
      </c>
      <c r="C697" s="7" t="s">
        <v>698</v>
      </c>
      <c r="D697" s="7">
        <v>56</v>
      </c>
      <c r="E697" s="16">
        <v>3411</v>
      </c>
      <c r="F697" s="7" t="s">
        <v>61</v>
      </c>
      <c r="G697" s="8" t="s">
        <v>1769</v>
      </c>
      <c r="H697" s="8" t="s">
        <v>1483</v>
      </c>
      <c r="I697" s="8" t="s">
        <v>919</v>
      </c>
      <c r="J697" s="8" t="s">
        <v>1296</v>
      </c>
      <c r="K697" s="8">
        <v>3159704</v>
      </c>
      <c r="L697" s="8">
        <v>31082</v>
      </c>
      <c r="M697" s="8">
        <v>3109</v>
      </c>
      <c r="N697" s="7" t="s">
        <v>1967</v>
      </c>
      <c r="O697" s="55">
        <v>24</v>
      </c>
      <c r="P697" s="40">
        <v>703.60598065083548</v>
      </c>
      <c r="Q697" s="64" t="s">
        <v>2085</v>
      </c>
      <c r="R697" s="19"/>
    </row>
    <row r="698" spans="1:18" x14ac:dyDescent="0.25">
      <c r="A698" s="65" t="s">
        <v>1437</v>
      </c>
      <c r="B698" s="11">
        <v>315980</v>
      </c>
      <c r="C698" s="7" t="s">
        <v>316</v>
      </c>
      <c r="D698" s="7">
        <v>820</v>
      </c>
      <c r="E698" s="16">
        <v>19720</v>
      </c>
      <c r="F698" s="7" t="s">
        <v>104</v>
      </c>
      <c r="G698" s="8" t="s">
        <v>1436</v>
      </c>
      <c r="H698" s="8" t="s">
        <v>1437</v>
      </c>
      <c r="I698" s="8" t="s">
        <v>1449</v>
      </c>
      <c r="J698" s="8" t="s">
        <v>1322</v>
      </c>
      <c r="K698" s="8">
        <v>3159803</v>
      </c>
      <c r="L698" s="8">
        <v>31073</v>
      </c>
      <c r="M698" s="8">
        <v>3113</v>
      </c>
      <c r="N698" s="7" t="s">
        <v>1436</v>
      </c>
      <c r="O698" s="55">
        <v>229.85714285714286</v>
      </c>
      <c r="P698" s="40">
        <v>1165.6041727035642</v>
      </c>
      <c r="Q698" s="64" t="s">
        <v>2085</v>
      </c>
      <c r="R698" s="19"/>
    </row>
    <row r="699" spans="1:18" x14ac:dyDescent="0.25">
      <c r="A699" s="65" t="s">
        <v>1060</v>
      </c>
      <c r="B699" s="11">
        <v>315990</v>
      </c>
      <c r="C699" s="7" t="s">
        <v>341</v>
      </c>
      <c r="D699" s="7">
        <v>279</v>
      </c>
      <c r="E699" s="16">
        <v>18866</v>
      </c>
      <c r="F699" s="7" t="s">
        <v>55</v>
      </c>
      <c r="G699" s="17" t="s">
        <v>1598</v>
      </c>
      <c r="H699" s="8" t="s">
        <v>1060</v>
      </c>
      <c r="I699" s="8" t="s">
        <v>1516</v>
      </c>
      <c r="J699" s="8" t="s">
        <v>1101</v>
      </c>
      <c r="K699" s="8">
        <v>3159902</v>
      </c>
      <c r="L699" s="8">
        <v>31088</v>
      </c>
      <c r="M699" s="8">
        <v>3105</v>
      </c>
      <c r="N699" s="7" t="s">
        <v>1963</v>
      </c>
      <c r="O699" s="55">
        <v>59.285714285714285</v>
      </c>
      <c r="P699" s="40">
        <v>314.24633884084744</v>
      </c>
      <c r="Q699" s="64" t="s">
        <v>2085</v>
      </c>
      <c r="R699" s="19"/>
    </row>
    <row r="700" spans="1:18" x14ac:dyDescent="0.25">
      <c r="A700" s="65" t="s">
        <v>880</v>
      </c>
      <c r="B700" s="11">
        <v>316000</v>
      </c>
      <c r="C700" s="7" t="s">
        <v>439</v>
      </c>
      <c r="D700" s="7">
        <v>128</v>
      </c>
      <c r="E700" s="16">
        <v>3674</v>
      </c>
      <c r="F700" s="7" t="s">
        <v>211</v>
      </c>
      <c r="G700" s="8" t="s">
        <v>879</v>
      </c>
      <c r="H700" s="8" t="s">
        <v>880</v>
      </c>
      <c r="I700" s="8" t="s">
        <v>887</v>
      </c>
      <c r="J700" s="8" t="s">
        <v>888</v>
      </c>
      <c r="K700" s="8">
        <v>3160009</v>
      </c>
      <c r="L700" s="8">
        <v>31041</v>
      </c>
      <c r="M700" s="8">
        <v>3107</v>
      </c>
      <c r="N700" s="7" t="s">
        <v>1936</v>
      </c>
      <c r="O700" s="55">
        <v>5.7142857142857144</v>
      </c>
      <c r="P700" s="40">
        <v>155.53308966482621</v>
      </c>
      <c r="Q700" s="64" t="s">
        <v>2085</v>
      </c>
      <c r="R700" s="19"/>
    </row>
    <row r="701" spans="1:18" x14ac:dyDescent="0.25">
      <c r="A701" s="65" t="s">
        <v>1551</v>
      </c>
      <c r="B701" s="11">
        <v>316010</v>
      </c>
      <c r="C701" s="7" t="s">
        <v>275</v>
      </c>
      <c r="D701" s="7">
        <v>101</v>
      </c>
      <c r="E701" s="16">
        <v>4100</v>
      </c>
      <c r="F701" s="7" t="s">
        <v>32</v>
      </c>
      <c r="G701" s="8" t="s">
        <v>1696</v>
      </c>
      <c r="H701" s="8" t="s">
        <v>1551</v>
      </c>
      <c r="I701" s="8" t="s">
        <v>1371</v>
      </c>
      <c r="J701" s="8" t="s">
        <v>1710</v>
      </c>
      <c r="K701" s="8">
        <v>3160108</v>
      </c>
      <c r="L701" s="8">
        <v>31060</v>
      </c>
      <c r="M701" s="8">
        <v>3110</v>
      </c>
      <c r="N701" s="7" t="s">
        <v>1696</v>
      </c>
      <c r="O701" s="55">
        <v>10.857142857142858</v>
      </c>
      <c r="P701" s="40">
        <v>264.808362369338</v>
      </c>
      <c r="Q701" s="64" t="s">
        <v>2085</v>
      </c>
      <c r="R701" s="19"/>
    </row>
    <row r="702" spans="1:18" x14ac:dyDescent="0.25">
      <c r="A702" s="65" t="s">
        <v>948</v>
      </c>
      <c r="B702" s="13">
        <v>316020</v>
      </c>
      <c r="C702" s="7" t="s">
        <v>759</v>
      </c>
      <c r="D702" s="7">
        <v>53</v>
      </c>
      <c r="E702" s="16">
        <v>3923</v>
      </c>
      <c r="F702" s="7" t="s">
        <v>503</v>
      </c>
      <c r="G702" s="8" t="s">
        <v>1819</v>
      </c>
      <c r="H702" s="8" t="s">
        <v>948</v>
      </c>
      <c r="I702" s="8" t="s">
        <v>1178</v>
      </c>
      <c r="J702" s="8" t="s">
        <v>1317</v>
      </c>
      <c r="K702" s="8">
        <v>3160207</v>
      </c>
      <c r="L702" s="8">
        <v>31095</v>
      </c>
      <c r="M702" s="8">
        <v>3104</v>
      </c>
      <c r="N702" s="7" t="s">
        <v>948</v>
      </c>
      <c r="O702" s="55">
        <v>1.8571428571428572</v>
      </c>
      <c r="P702" s="40">
        <v>47.339863806853351</v>
      </c>
      <c r="Q702" s="64" t="s">
        <v>2086</v>
      </c>
      <c r="R702" s="19"/>
    </row>
    <row r="703" spans="1:18" x14ac:dyDescent="0.25">
      <c r="A703" s="65" t="s">
        <v>863</v>
      </c>
      <c r="B703" s="7">
        <v>316030</v>
      </c>
      <c r="C703" s="7" t="s">
        <v>687</v>
      </c>
      <c r="D703" s="7">
        <v>631</v>
      </c>
      <c r="E703" s="16">
        <v>11875</v>
      </c>
      <c r="F703" s="7" t="s">
        <v>627</v>
      </c>
      <c r="G703" s="8" t="s">
        <v>922</v>
      </c>
      <c r="H703" s="8" t="s">
        <v>863</v>
      </c>
      <c r="I703" s="8" t="s">
        <v>934</v>
      </c>
      <c r="J703" s="8" t="s">
        <v>946</v>
      </c>
      <c r="K703" s="8">
        <v>3160306</v>
      </c>
      <c r="L703" s="8">
        <v>31094</v>
      </c>
      <c r="M703" s="8">
        <v>3111</v>
      </c>
      <c r="N703" s="7" t="s">
        <v>863</v>
      </c>
      <c r="O703" s="55">
        <v>3.3571428571428572</v>
      </c>
      <c r="P703" s="40">
        <v>28.270676691729324</v>
      </c>
      <c r="Q703" s="64" t="s">
        <v>2086</v>
      </c>
      <c r="R703" s="19"/>
    </row>
    <row r="704" spans="1:18" x14ac:dyDescent="0.25">
      <c r="A704" s="65" t="s">
        <v>1060</v>
      </c>
      <c r="B704" s="11">
        <v>316040</v>
      </c>
      <c r="C704" s="7" t="s">
        <v>76</v>
      </c>
      <c r="D704" s="7">
        <v>1252</v>
      </c>
      <c r="E704" s="16">
        <v>28391</v>
      </c>
      <c r="F704" s="7" t="s">
        <v>55</v>
      </c>
      <c r="G704" s="17" t="s">
        <v>1504</v>
      </c>
      <c r="H704" s="8" t="s">
        <v>1060</v>
      </c>
      <c r="I704" s="8" t="s">
        <v>1510</v>
      </c>
      <c r="J704" s="8" t="s">
        <v>1020</v>
      </c>
      <c r="K704" s="8">
        <v>3160405</v>
      </c>
      <c r="L704" s="8">
        <v>31087</v>
      </c>
      <c r="M704" s="8">
        <v>3105</v>
      </c>
      <c r="N704" s="7" t="s">
        <v>1962</v>
      </c>
      <c r="O704" s="55">
        <v>26.142857142857142</v>
      </c>
      <c r="P704" s="40">
        <v>92.081494638643022</v>
      </c>
      <c r="Q704" s="64" t="s">
        <v>2085</v>
      </c>
      <c r="R704" s="19"/>
    </row>
    <row r="705" spans="1:18" x14ac:dyDescent="0.25">
      <c r="A705" s="65" t="s">
        <v>1048</v>
      </c>
      <c r="B705" s="7">
        <v>316045</v>
      </c>
      <c r="C705" s="7" t="s">
        <v>841</v>
      </c>
      <c r="D705" s="7">
        <v>135</v>
      </c>
      <c r="E705" s="16">
        <v>7287</v>
      </c>
      <c r="F705" s="7" t="s">
        <v>48</v>
      </c>
      <c r="G705" s="8" t="s">
        <v>1835</v>
      </c>
      <c r="H705" s="8" t="s">
        <v>1048</v>
      </c>
      <c r="I705" s="8" t="s">
        <v>1199</v>
      </c>
      <c r="J705" s="8" t="s">
        <v>1456</v>
      </c>
      <c r="K705" s="8">
        <v>3160454</v>
      </c>
      <c r="L705" s="8">
        <v>31085</v>
      </c>
      <c r="M705" s="8">
        <v>3108</v>
      </c>
      <c r="N705" s="7" t="s">
        <v>1835</v>
      </c>
      <c r="O705" s="55">
        <v>0</v>
      </c>
      <c r="P705" s="40">
        <v>0</v>
      </c>
      <c r="Q705" s="64" t="s">
        <v>2086</v>
      </c>
      <c r="R705" s="19"/>
    </row>
    <row r="706" spans="1:18" x14ac:dyDescent="0.25">
      <c r="A706" s="65" t="s">
        <v>1004</v>
      </c>
      <c r="B706" s="11">
        <v>316050</v>
      </c>
      <c r="C706" s="7" t="s">
        <v>842</v>
      </c>
      <c r="D706" s="7">
        <v>48</v>
      </c>
      <c r="E706" s="16">
        <v>1812</v>
      </c>
      <c r="F706" s="7" t="s">
        <v>40</v>
      </c>
      <c r="G706" s="8" t="s">
        <v>1375</v>
      </c>
      <c r="H706" s="8" t="s">
        <v>1004</v>
      </c>
      <c r="I706" s="8" t="s">
        <v>1336</v>
      </c>
      <c r="J706" s="8" t="s">
        <v>967</v>
      </c>
      <c r="K706" s="8">
        <v>3160504</v>
      </c>
      <c r="L706" s="8">
        <v>31021</v>
      </c>
      <c r="M706" s="8">
        <v>3103</v>
      </c>
      <c r="N706" s="7" t="s">
        <v>1375</v>
      </c>
      <c r="O706" s="55">
        <v>2</v>
      </c>
      <c r="P706" s="40">
        <v>110.37527593818984</v>
      </c>
      <c r="Q706" s="64" t="s">
        <v>2085</v>
      </c>
      <c r="R706" s="19"/>
    </row>
    <row r="707" spans="1:18" x14ac:dyDescent="0.25">
      <c r="A707" s="65" t="s">
        <v>1004</v>
      </c>
      <c r="B707" s="11">
        <v>316060</v>
      </c>
      <c r="C707" s="7" t="s">
        <v>843</v>
      </c>
      <c r="D707" s="7">
        <v>42</v>
      </c>
      <c r="E707" s="16">
        <v>3244</v>
      </c>
      <c r="F707" s="7" t="s">
        <v>11</v>
      </c>
      <c r="G707" s="8" t="s">
        <v>1211</v>
      </c>
      <c r="H707" s="8" t="s">
        <v>1004</v>
      </c>
      <c r="I707" s="8" t="s">
        <v>1042</v>
      </c>
      <c r="J707" s="8" t="s">
        <v>1225</v>
      </c>
      <c r="K707" s="8">
        <v>3160603</v>
      </c>
      <c r="L707" s="8">
        <v>31019</v>
      </c>
      <c r="M707" s="8">
        <v>3103</v>
      </c>
      <c r="N707" s="7" t="s">
        <v>1211</v>
      </c>
      <c r="O707" s="55">
        <v>1.7142857142857142</v>
      </c>
      <c r="P707" s="40">
        <v>52.844812400915977</v>
      </c>
      <c r="Q707" s="64" t="s">
        <v>2085</v>
      </c>
      <c r="R707" s="19"/>
    </row>
    <row r="708" spans="1:18" x14ac:dyDescent="0.25">
      <c r="A708" s="65" t="s">
        <v>880</v>
      </c>
      <c r="B708" s="11">
        <v>316070</v>
      </c>
      <c r="C708" s="7" t="s">
        <v>69</v>
      </c>
      <c r="D708" s="7">
        <v>1341</v>
      </c>
      <c r="E708" s="16">
        <v>47219</v>
      </c>
      <c r="F708" s="7" t="s">
        <v>8</v>
      </c>
      <c r="G708" s="8" t="s">
        <v>1765</v>
      </c>
      <c r="H708" s="8" t="s">
        <v>880</v>
      </c>
      <c r="I708" s="8" t="s">
        <v>997</v>
      </c>
      <c r="J708" s="8" t="s">
        <v>1500</v>
      </c>
      <c r="K708" s="8">
        <v>3160702</v>
      </c>
      <c r="L708" s="8">
        <v>31046</v>
      </c>
      <c r="M708" s="8">
        <v>3107</v>
      </c>
      <c r="N708" s="7" t="s">
        <v>1765</v>
      </c>
      <c r="O708" s="55">
        <v>636.28571428571433</v>
      </c>
      <c r="P708" s="40">
        <v>1347.5205198875756</v>
      </c>
      <c r="Q708" s="64" t="s">
        <v>2085</v>
      </c>
      <c r="R708" s="19"/>
    </row>
    <row r="709" spans="1:18" x14ac:dyDescent="0.25">
      <c r="A709" s="65" t="s">
        <v>892</v>
      </c>
      <c r="B709" s="11">
        <v>316080</v>
      </c>
      <c r="C709" s="7" t="s">
        <v>447</v>
      </c>
      <c r="D709" s="7">
        <v>24</v>
      </c>
      <c r="E709" s="16">
        <v>5178</v>
      </c>
      <c r="F709" s="7" t="s">
        <v>56</v>
      </c>
      <c r="G709" s="8" t="s">
        <v>1861</v>
      </c>
      <c r="H709" s="8" t="s">
        <v>892</v>
      </c>
      <c r="I709" s="8" t="s">
        <v>1865</v>
      </c>
      <c r="J709" s="8" t="s">
        <v>1491</v>
      </c>
      <c r="K709" s="8">
        <v>3160801</v>
      </c>
      <c r="L709" s="8">
        <v>31010</v>
      </c>
      <c r="M709" s="8">
        <v>3101</v>
      </c>
      <c r="N709" s="7" t="s">
        <v>1949</v>
      </c>
      <c r="O709" s="55">
        <v>1.5</v>
      </c>
      <c r="P709" s="40">
        <v>28.968713789107763</v>
      </c>
      <c r="Q709" s="64" t="s">
        <v>2086</v>
      </c>
      <c r="R709" s="19"/>
    </row>
    <row r="710" spans="1:18" x14ac:dyDescent="0.25">
      <c r="A710" s="65" t="s">
        <v>977</v>
      </c>
      <c r="B710" s="11">
        <v>316090</v>
      </c>
      <c r="C710" s="7" t="s">
        <v>285</v>
      </c>
      <c r="D710" s="7">
        <v>109</v>
      </c>
      <c r="E710" s="16">
        <v>3815</v>
      </c>
      <c r="F710" s="7" t="s">
        <v>22</v>
      </c>
      <c r="G710" s="8" t="s">
        <v>1163</v>
      </c>
      <c r="H710" s="8" t="s">
        <v>977</v>
      </c>
      <c r="I710" s="8" t="s">
        <v>1171</v>
      </c>
      <c r="J710" s="8" t="s">
        <v>1102</v>
      </c>
      <c r="K710" s="8">
        <v>3160900</v>
      </c>
      <c r="L710" s="8">
        <v>31078</v>
      </c>
      <c r="M710" s="8">
        <v>3102</v>
      </c>
      <c r="N710" s="7" t="s">
        <v>1971</v>
      </c>
      <c r="O710" s="55">
        <v>5.3571428571428568</v>
      </c>
      <c r="P710" s="40">
        <v>140.42314173375772</v>
      </c>
      <c r="Q710" s="64" t="s">
        <v>2085</v>
      </c>
      <c r="R710" s="19"/>
    </row>
    <row r="711" spans="1:18" x14ac:dyDescent="0.25">
      <c r="A711" s="65" t="s">
        <v>1132</v>
      </c>
      <c r="B711" s="11">
        <v>316095</v>
      </c>
      <c r="C711" s="7" t="s">
        <v>313</v>
      </c>
      <c r="D711" s="7">
        <v>145</v>
      </c>
      <c r="E711" s="16">
        <v>5754</v>
      </c>
      <c r="F711" s="7" t="s">
        <v>6</v>
      </c>
      <c r="G711" s="8" t="s">
        <v>1131</v>
      </c>
      <c r="H711" s="8" t="s">
        <v>1132</v>
      </c>
      <c r="I711" s="8" t="s">
        <v>1144</v>
      </c>
      <c r="J711" s="8" t="s">
        <v>1066</v>
      </c>
      <c r="K711" s="8">
        <v>3160959</v>
      </c>
      <c r="L711" s="8">
        <v>31034</v>
      </c>
      <c r="M711" s="8">
        <v>3114</v>
      </c>
      <c r="N711" s="7" t="s">
        <v>1131</v>
      </c>
      <c r="O711" s="55">
        <v>10</v>
      </c>
      <c r="P711" s="40">
        <v>173.79214459506431</v>
      </c>
      <c r="Q711" s="64" t="s">
        <v>2085</v>
      </c>
      <c r="R711" s="19"/>
    </row>
    <row r="712" spans="1:18" x14ac:dyDescent="0.25">
      <c r="A712" s="65" t="s">
        <v>1004</v>
      </c>
      <c r="B712" s="11">
        <v>316100</v>
      </c>
      <c r="C712" s="7" t="s">
        <v>638</v>
      </c>
      <c r="D712" s="7">
        <v>356</v>
      </c>
      <c r="E712" s="16">
        <v>17634</v>
      </c>
      <c r="F712" s="7" t="s">
        <v>40</v>
      </c>
      <c r="G712" s="8" t="s">
        <v>1479</v>
      </c>
      <c r="H712" s="8" t="s">
        <v>1004</v>
      </c>
      <c r="I712" s="8" t="s">
        <v>1451</v>
      </c>
      <c r="J712" s="8" t="s">
        <v>1294</v>
      </c>
      <c r="K712" s="8">
        <v>3161007</v>
      </c>
      <c r="L712" s="8">
        <v>31023</v>
      </c>
      <c r="M712" s="8">
        <v>3103</v>
      </c>
      <c r="N712" s="7" t="s">
        <v>1941</v>
      </c>
      <c r="O712" s="55">
        <v>4.7142857142857144</v>
      </c>
      <c r="P712" s="40">
        <v>26.73406892529043</v>
      </c>
      <c r="Q712" s="64" t="s">
        <v>2086</v>
      </c>
      <c r="R712" s="19"/>
    </row>
    <row r="713" spans="1:18" x14ac:dyDescent="0.25">
      <c r="A713" s="65" t="s">
        <v>1298</v>
      </c>
      <c r="B713" s="13">
        <v>316105</v>
      </c>
      <c r="C713" s="7" t="s">
        <v>616</v>
      </c>
      <c r="D713" s="7">
        <v>101</v>
      </c>
      <c r="E713" s="16">
        <v>3423</v>
      </c>
      <c r="F713" s="7" t="s">
        <v>7</v>
      </c>
      <c r="G713" s="8" t="s">
        <v>1570</v>
      </c>
      <c r="H713" s="8" t="s">
        <v>1298</v>
      </c>
      <c r="I713" s="8" t="s">
        <v>1573</v>
      </c>
      <c r="J713" s="8" t="s">
        <v>1319</v>
      </c>
      <c r="K713" s="8">
        <v>3161056</v>
      </c>
      <c r="L713" s="8">
        <v>31038</v>
      </c>
      <c r="M713" s="8">
        <v>3106</v>
      </c>
      <c r="N713" s="7" t="s">
        <v>1298</v>
      </c>
      <c r="O713" s="55">
        <v>1.6428571428571428</v>
      </c>
      <c r="P713" s="40">
        <v>47.994657985893745</v>
      </c>
      <c r="Q713" s="64" t="s">
        <v>2086</v>
      </c>
      <c r="R713" s="19"/>
    </row>
    <row r="714" spans="1:18" x14ac:dyDescent="0.25">
      <c r="A714" s="65" t="s">
        <v>1048</v>
      </c>
      <c r="B714" s="11">
        <v>316110</v>
      </c>
      <c r="C714" s="7" t="s">
        <v>189</v>
      </c>
      <c r="D714" s="7">
        <v>657</v>
      </c>
      <c r="E714" s="16">
        <v>57379</v>
      </c>
      <c r="F714" s="7" t="s">
        <v>129</v>
      </c>
      <c r="G714" s="17" t="s">
        <v>1075</v>
      </c>
      <c r="H714" s="8" t="s">
        <v>1048</v>
      </c>
      <c r="I714" s="8" t="s">
        <v>1089</v>
      </c>
      <c r="J714" s="8" t="s">
        <v>1090</v>
      </c>
      <c r="K714" s="8">
        <v>3161106</v>
      </c>
      <c r="L714" s="8">
        <v>31049</v>
      </c>
      <c r="M714" s="8">
        <v>3108</v>
      </c>
      <c r="N714" s="7" t="s">
        <v>1970</v>
      </c>
      <c r="O714" s="55">
        <v>2.9285714285714284</v>
      </c>
      <c r="P714" s="40">
        <v>5.1039080997776685</v>
      </c>
      <c r="Q714" s="64" t="s">
        <v>2085</v>
      </c>
      <c r="R714" s="19"/>
    </row>
    <row r="715" spans="1:18" x14ac:dyDescent="0.25">
      <c r="A715" s="65" t="s">
        <v>1060</v>
      </c>
      <c r="B715" s="11">
        <v>316120</v>
      </c>
      <c r="C715" s="7" t="s">
        <v>367</v>
      </c>
      <c r="D715" s="7">
        <v>139</v>
      </c>
      <c r="E715" s="16">
        <v>6727</v>
      </c>
      <c r="F715" s="7" t="s">
        <v>55</v>
      </c>
      <c r="G715" s="17" t="s">
        <v>1598</v>
      </c>
      <c r="H715" s="8" t="s">
        <v>1060</v>
      </c>
      <c r="I715" s="8" t="s">
        <v>1604</v>
      </c>
      <c r="J715" s="8" t="s">
        <v>1605</v>
      </c>
      <c r="K715" s="8">
        <v>3161205</v>
      </c>
      <c r="L715" s="8">
        <v>31088</v>
      </c>
      <c r="M715" s="8">
        <v>3105</v>
      </c>
      <c r="N715" s="7" t="s">
        <v>1963</v>
      </c>
      <c r="O715" s="55">
        <v>0</v>
      </c>
      <c r="P715" s="40">
        <v>0</v>
      </c>
      <c r="Q715" s="64" t="s">
        <v>2086</v>
      </c>
      <c r="R715" s="19"/>
    </row>
    <row r="716" spans="1:18" x14ac:dyDescent="0.25">
      <c r="A716" s="65" t="s">
        <v>959</v>
      </c>
      <c r="B716" s="11">
        <v>316130</v>
      </c>
      <c r="C716" s="7" t="s">
        <v>699</v>
      </c>
      <c r="D716" s="7">
        <v>189</v>
      </c>
      <c r="E716" s="16">
        <v>6274</v>
      </c>
      <c r="F716" s="7" t="s">
        <v>5</v>
      </c>
      <c r="G716" s="8" t="s">
        <v>1282</v>
      </c>
      <c r="H716" s="8" t="s">
        <v>959</v>
      </c>
      <c r="I716" s="8" t="s">
        <v>1293</v>
      </c>
      <c r="J716" s="8" t="s">
        <v>1294</v>
      </c>
      <c r="K716" s="8">
        <v>3161304</v>
      </c>
      <c r="L716" s="8">
        <v>31071</v>
      </c>
      <c r="M716" s="8">
        <v>3112</v>
      </c>
      <c r="N716" s="7" t="s">
        <v>1964</v>
      </c>
      <c r="O716" s="55">
        <v>2.3571428571428572</v>
      </c>
      <c r="P716" s="40">
        <v>37.570016849583311</v>
      </c>
      <c r="Q716" s="64" t="s">
        <v>2086</v>
      </c>
      <c r="R716" s="19"/>
    </row>
    <row r="717" spans="1:18" x14ac:dyDescent="0.25">
      <c r="A717" s="65" t="s">
        <v>880</v>
      </c>
      <c r="B717" s="11">
        <v>316140</v>
      </c>
      <c r="C717" s="7" t="s">
        <v>241</v>
      </c>
      <c r="D717" s="7">
        <v>200</v>
      </c>
      <c r="E717" s="16">
        <v>5050</v>
      </c>
      <c r="F717" s="7" t="s">
        <v>161</v>
      </c>
      <c r="G717" s="8" t="s">
        <v>1584</v>
      </c>
      <c r="H717" s="8" t="s">
        <v>880</v>
      </c>
      <c r="I717" s="8" t="s">
        <v>1151</v>
      </c>
      <c r="J717" s="8" t="s">
        <v>1183</v>
      </c>
      <c r="K717" s="8">
        <v>3161403</v>
      </c>
      <c r="L717" s="8">
        <v>31045</v>
      </c>
      <c r="M717" s="8">
        <v>3107</v>
      </c>
      <c r="N717" s="7" t="s">
        <v>1943</v>
      </c>
      <c r="O717" s="55">
        <v>2.7142857142857144</v>
      </c>
      <c r="P717" s="40">
        <v>53.748231966053744</v>
      </c>
      <c r="Q717" s="64" t="s">
        <v>2085</v>
      </c>
      <c r="R717" s="19"/>
    </row>
    <row r="718" spans="1:18" x14ac:dyDescent="0.25">
      <c r="A718" s="65" t="s">
        <v>880</v>
      </c>
      <c r="B718" s="11">
        <v>316150</v>
      </c>
      <c r="C718" s="7" t="s">
        <v>415</v>
      </c>
      <c r="D718" s="7">
        <v>506</v>
      </c>
      <c r="E718" s="16">
        <v>12586</v>
      </c>
      <c r="F718" s="7" t="s">
        <v>161</v>
      </c>
      <c r="G718" s="8" t="s">
        <v>1874</v>
      </c>
      <c r="H718" s="8" t="s">
        <v>880</v>
      </c>
      <c r="I718" s="8" t="s">
        <v>1522</v>
      </c>
      <c r="J718" s="8" t="s">
        <v>986</v>
      </c>
      <c r="K718" s="8">
        <v>3161502</v>
      </c>
      <c r="L718" s="8">
        <v>31048</v>
      </c>
      <c r="M718" s="8">
        <v>3107</v>
      </c>
      <c r="N718" s="7" t="s">
        <v>1951</v>
      </c>
      <c r="O718" s="55">
        <v>27.285714285714285</v>
      </c>
      <c r="P718" s="40">
        <v>216.79417039340765</v>
      </c>
      <c r="Q718" s="64" t="s">
        <v>2085</v>
      </c>
      <c r="R718" s="19"/>
    </row>
    <row r="719" spans="1:18" x14ac:dyDescent="0.25">
      <c r="A719" s="65" t="s">
        <v>1298</v>
      </c>
      <c r="B719" s="11">
        <v>316160</v>
      </c>
      <c r="C719" s="7" t="s">
        <v>495</v>
      </c>
      <c r="D719" s="7">
        <v>130</v>
      </c>
      <c r="E719" s="16">
        <v>4054</v>
      </c>
      <c r="F719" s="7" t="s">
        <v>7</v>
      </c>
      <c r="G719" s="8" t="s">
        <v>1297</v>
      </c>
      <c r="H719" s="8" t="s">
        <v>1298</v>
      </c>
      <c r="I719" s="8" t="s">
        <v>1302</v>
      </c>
      <c r="J719" s="8" t="s">
        <v>1322</v>
      </c>
      <c r="K719" s="8">
        <v>3161601</v>
      </c>
      <c r="L719" s="8">
        <v>31036</v>
      </c>
      <c r="M719" s="8">
        <v>3106</v>
      </c>
      <c r="N719" s="7" t="s">
        <v>1298</v>
      </c>
      <c r="O719" s="55">
        <v>1.5</v>
      </c>
      <c r="P719" s="40">
        <v>37.000493339911202</v>
      </c>
      <c r="Q719" s="64" t="s">
        <v>2086</v>
      </c>
      <c r="R719" s="19"/>
    </row>
    <row r="720" spans="1:18" x14ac:dyDescent="0.25">
      <c r="A720" s="65" t="s">
        <v>1298</v>
      </c>
      <c r="B720" s="11">
        <v>316165</v>
      </c>
      <c r="C720" s="7" t="s">
        <v>659</v>
      </c>
      <c r="D720" s="7">
        <v>81</v>
      </c>
      <c r="E720" s="16">
        <v>4084</v>
      </c>
      <c r="F720" s="7" t="s">
        <v>7</v>
      </c>
      <c r="G720" s="8" t="s">
        <v>1297</v>
      </c>
      <c r="H720" s="8" t="s">
        <v>1298</v>
      </c>
      <c r="I720" s="8" t="s">
        <v>1323</v>
      </c>
      <c r="J720" s="8" t="s">
        <v>1324</v>
      </c>
      <c r="K720" s="8">
        <v>3161650</v>
      </c>
      <c r="L720" s="8">
        <v>31036</v>
      </c>
      <c r="M720" s="8">
        <v>3106</v>
      </c>
      <c r="N720" s="7" t="s">
        <v>1298</v>
      </c>
      <c r="O720" s="55">
        <v>3</v>
      </c>
      <c r="P720" s="40">
        <v>73.457394711067579</v>
      </c>
      <c r="Q720" s="64" t="s">
        <v>2085</v>
      </c>
      <c r="R720" s="19"/>
    </row>
    <row r="721" spans="1:18" x14ac:dyDescent="0.25">
      <c r="A721" s="65" t="s">
        <v>1483</v>
      </c>
      <c r="B721" s="11">
        <v>316170</v>
      </c>
      <c r="C721" s="7" t="s">
        <v>655</v>
      </c>
      <c r="D721" s="7">
        <v>141</v>
      </c>
      <c r="E721" s="16">
        <v>7116</v>
      </c>
      <c r="F721" s="7" t="s">
        <v>61</v>
      </c>
      <c r="G721" s="8" t="s">
        <v>1628</v>
      </c>
      <c r="H721" s="8" t="s">
        <v>1483</v>
      </c>
      <c r="I721" s="8" t="s">
        <v>904</v>
      </c>
      <c r="J721" s="8" t="s">
        <v>1640</v>
      </c>
      <c r="K721" s="8">
        <v>3161700</v>
      </c>
      <c r="L721" s="8">
        <v>31057</v>
      </c>
      <c r="M721" s="8">
        <v>3109</v>
      </c>
      <c r="N721" s="7" t="s">
        <v>1967</v>
      </c>
      <c r="O721" s="55">
        <v>34.357142857142854</v>
      </c>
      <c r="P721" s="40">
        <v>482.81538585079898</v>
      </c>
      <c r="Q721" s="64" t="s">
        <v>2085</v>
      </c>
      <c r="R721" s="19"/>
    </row>
    <row r="722" spans="1:18" x14ac:dyDescent="0.25">
      <c r="A722" s="65" t="s">
        <v>1060</v>
      </c>
      <c r="B722" s="11">
        <v>316180</v>
      </c>
      <c r="C722" s="7" t="s">
        <v>511</v>
      </c>
      <c r="D722" s="7">
        <v>217</v>
      </c>
      <c r="E722" s="16">
        <v>12632</v>
      </c>
      <c r="F722" s="7" t="s">
        <v>55</v>
      </c>
      <c r="G722" s="8" t="s">
        <v>1248</v>
      </c>
      <c r="H722" s="8" t="s">
        <v>1060</v>
      </c>
      <c r="I722" s="8" t="s">
        <v>1258</v>
      </c>
      <c r="J722" s="8" t="s">
        <v>1015</v>
      </c>
      <c r="K722" s="8">
        <v>3161809</v>
      </c>
      <c r="L722" s="8">
        <v>31086</v>
      </c>
      <c r="M722" s="8">
        <v>3105</v>
      </c>
      <c r="N722" s="7" t="s">
        <v>1248</v>
      </c>
      <c r="O722" s="55">
        <v>61.642857142857146</v>
      </c>
      <c r="P722" s="40">
        <v>487.98968605808381</v>
      </c>
      <c r="Q722" s="64" t="s">
        <v>2085</v>
      </c>
      <c r="R722" s="19"/>
    </row>
    <row r="723" spans="1:18" x14ac:dyDescent="0.25">
      <c r="A723" s="65" t="s">
        <v>1004</v>
      </c>
      <c r="B723" s="11">
        <v>316190</v>
      </c>
      <c r="C723" s="7" t="s">
        <v>345</v>
      </c>
      <c r="D723" s="7">
        <v>692</v>
      </c>
      <c r="E723" s="16">
        <v>10904</v>
      </c>
      <c r="F723" s="7" t="s">
        <v>40</v>
      </c>
      <c r="G723" s="8" t="s">
        <v>1375</v>
      </c>
      <c r="H723" s="8" t="s">
        <v>1004</v>
      </c>
      <c r="I723" s="8" t="s">
        <v>989</v>
      </c>
      <c r="J723" s="8" t="s">
        <v>1134</v>
      </c>
      <c r="K723" s="8">
        <v>3161908</v>
      </c>
      <c r="L723" s="8">
        <v>31021</v>
      </c>
      <c r="M723" s="8">
        <v>3103</v>
      </c>
      <c r="N723" s="7" t="s">
        <v>1375</v>
      </c>
      <c r="O723" s="55">
        <v>82.214285714285708</v>
      </c>
      <c r="P723" s="40">
        <v>753.98281102609781</v>
      </c>
      <c r="Q723" s="64" t="s">
        <v>2085</v>
      </c>
      <c r="R723" s="19"/>
    </row>
    <row r="724" spans="1:18" x14ac:dyDescent="0.25">
      <c r="A724" s="65" t="s">
        <v>892</v>
      </c>
      <c r="B724" s="11">
        <v>316200</v>
      </c>
      <c r="C724" s="7" t="s">
        <v>520</v>
      </c>
      <c r="D724" s="7">
        <v>430</v>
      </c>
      <c r="E724" s="16">
        <v>25776</v>
      </c>
      <c r="F724" s="7" t="s">
        <v>56</v>
      </c>
      <c r="G724" s="8" t="s">
        <v>1923</v>
      </c>
      <c r="H724" s="8" t="s">
        <v>892</v>
      </c>
      <c r="I724" s="8" t="s">
        <v>1925</v>
      </c>
      <c r="J724" s="8" t="s">
        <v>1811</v>
      </c>
      <c r="K724" s="8">
        <v>3162005</v>
      </c>
      <c r="L724" s="8">
        <v>31012</v>
      </c>
      <c r="M724" s="8">
        <v>3101</v>
      </c>
      <c r="N724" s="7" t="s">
        <v>1923</v>
      </c>
      <c r="O724" s="55">
        <v>0</v>
      </c>
      <c r="P724" s="40">
        <v>0</v>
      </c>
      <c r="Q724" s="64" t="s">
        <v>2086</v>
      </c>
      <c r="R724" s="19"/>
    </row>
    <row r="725" spans="1:18" x14ac:dyDescent="0.25">
      <c r="A725" s="65" t="s">
        <v>1483</v>
      </c>
      <c r="B725" s="11">
        <v>316210</v>
      </c>
      <c r="C725" s="7" t="s">
        <v>499</v>
      </c>
      <c r="D725" s="7">
        <v>2074</v>
      </c>
      <c r="E725" s="16">
        <v>35139</v>
      </c>
      <c r="F725" s="7" t="s">
        <v>61</v>
      </c>
      <c r="G725" s="8" t="s">
        <v>1769</v>
      </c>
      <c r="H725" s="8" t="s">
        <v>1483</v>
      </c>
      <c r="I725" s="8" t="s">
        <v>921</v>
      </c>
      <c r="J725" s="8" t="s">
        <v>1773</v>
      </c>
      <c r="K725" s="8">
        <v>3162104</v>
      </c>
      <c r="L725" s="8">
        <v>31082</v>
      </c>
      <c r="M725" s="8">
        <v>3109</v>
      </c>
      <c r="N725" s="7" t="s">
        <v>1967</v>
      </c>
      <c r="O725" s="55">
        <v>114.42857142857143</v>
      </c>
      <c r="P725" s="40">
        <v>325.64549767657428</v>
      </c>
      <c r="Q725" s="64" t="s">
        <v>2085</v>
      </c>
      <c r="R725" s="19"/>
    </row>
    <row r="726" spans="1:18" x14ac:dyDescent="0.25">
      <c r="A726" s="65" t="s">
        <v>892</v>
      </c>
      <c r="B726" s="11">
        <v>316220</v>
      </c>
      <c r="C726" s="7" t="s">
        <v>371</v>
      </c>
      <c r="D726" s="7">
        <v>518</v>
      </c>
      <c r="E726" s="16">
        <v>7523</v>
      </c>
      <c r="F726" s="7" t="s">
        <v>66</v>
      </c>
      <c r="G726" s="8" t="s">
        <v>1620</v>
      </c>
      <c r="H726" s="8" t="s">
        <v>892</v>
      </c>
      <c r="I726" s="8" t="s">
        <v>1625</v>
      </c>
      <c r="J726" s="8" t="s">
        <v>1626</v>
      </c>
      <c r="K726" s="8">
        <v>3162203</v>
      </c>
      <c r="L726" s="8">
        <v>31092</v>
      </c>
      <c r="M726" s="8">
        <v>3101</v>
      </c>
      <c r="N726" s="7" t="s">
        <v>1965</v>
      </c>
      <c r="O726" s="55">
        <v>12.142857142857142</v>
      </c>
      <c r="P726" s="40">
        <v>161.40977193748694</v>
      </c>
      <c r="Q726" s="64" t="s">
        <v>2085</v>
      </c>
      <c r="R726" s="19"/>
    </row>
    <row r="727" spans="1:18" x14ac:dyDescent="0.25">
      <c r="A727" s="65" t="s">
        <v>1048</v>
      </c>
      <c r="B727" s="11">
        <v>316225</v>
      </c>
      <c r="C727" s="7" t="s">
        <v>478</v>
      </c>
      <c r="D727" s="7">
        <v>53</v>
      </c>
      <c r="E727" s="16">
        <v>4932</v>
      </c>
      <c r="F727" s="7" t="s">
        <v>48</v>
      </c>
      <c r="G727" s="8" t="s">
        <v>1189</v>
      </c>
      <c r="H727" s="8" t="s">
        <v>1048</v>
      </c>
      <c r="I727" s="8" t="s">
        <v>1193</v>
      </c>
      <c r="J727" s="8" t="s">
        <v>950</v>
      </c>
      <c r="K727" s="8">
        <v>3162252</v>
      </c>
      <c r="L727" s="8">
        <v>31050</v>
      </c>
      <c r="M727" s="8">
        <v>3108</v>
      </c>
      <c r="N727" s="7" t="s">
        <v>1969</v>
      </c>
      <c r="O727" s="55">
        <v>2.3571428571428572</v>
      </c>
      <c r="P727" s="40">
        <v>47.792839763642682</v>
      </c>
      <c r="Q727" s="64" t="s">
        <v>2086</v>
      </c>
      <c r="R727" s="19"/>
    </row>
    <row r="728" spans="1:18" x14ac:dyDescent="0.25">
      <c r="A728" s="65" t="s">
        <v>892</v>
      </c>
      <c r="B728" s="11">
        <v>316230</v>
      </c>
      <c r="C728" s="7" t="s">
        <v>844</v>
      </c>
      <c r="D728" s="7">
        <v>81</v>
      </c>
      <c r="E728" s="16">
        <v>2798</v>
      </c>
      <c r="F728" s="7" t="s">
        <v>60</v>
      </c>
      <c r="G728" s="8" t="s">
        <v>1712</v>
      </c>
      <c r="H728" s="8" t="s">
        <v>892</v>
      </c>
      <c r="I728" s="8" t="s">
        <v>915</v>
      </c>
      <c r="J728" s="8" t="s">
        <v>1739</v>
      </c>
      <c r="K728" s="8">
        <v>3162302</v>
      </c>
      <c r="L728" s="8">
        <v>31007</v>
      </c>
      <c r="M728" s="8">
        <v>3101</v>
      </c>
      <c r="N728" s="7" t="s">
        <v>1712</v>
      </c>
      <c r="O728" s="55">
        <v>0.6428571428571429</v>
      </c>
      <c r="P728" s="40">
        <v>22.97559481262126</v>
      </c>
      <c r="Q728" s="64" t="s">
        <v>2086</v>
      </c>
      <c r="R728" s="19"/>
    </row>
    <row r="729" spans="1:18" x14ac:dyDescent="0.25">
      <c r="A729" s="65" t="s">
        <v>1048</v>
      </c>
      <c r="B729" s="11">
        <v>316240</v>
      </c>
      <c r="C729" s="7" t="s">
        <v>266</v>
      </c>
      <c r="D729" s="7">
        <v>357</v>
      </c>
      <c r="E729" s="16">
        <v>25566</v>
      </c>
      <c r="F729" s="7" t="s">
        <v>129</v>
      </c>
      <c r="G729" s="17" t="s">
        <v>1075</v>
      </c>
      <c r="H729" s="8" t="s">
        <v>1048</v>
      </c>
      <c r="I729" s="8">
        <v>-44</v>
      </c>
      <c r="J729" s="8" t="s">
        <v>1091</v>
      </c>
      <c r="K729" s="8">
        <v>3162401</v>
      </c>
      <c r="L729" s="8">
        <v>31049</v>
      </c>
      <c r="M729" s="8">
        <v>3108</v>
      </c>
      <c r="N729" s="7" t="s">
        <v>1970</v>
      </c>
      <c r="O729" s="55">
        <v>10</v>
      </c>
      <c r="P729" s="40">
        <v>39.11444887741532</v>
      </c>
      <c r="Q729" s="64" t="s">
        <v>2086</v>
      </c>
      <c r="R729" s="19"/>
    </row>
    <row r="730" spans="1:18" x14ac:dyDescent="0.25">
      <c r="A730" s="65" t="s">
        <v>1048</v>
      </c>
      <c r="B730" s="11">
        <v>316245</v>
      </c>
      <c r="C730" s="7" t="s">
        <v>666</v>
      </c>
      <c r="D730" s="7">
        <v>191</v>
      </c>
      <c r="E730" s="16">
        <v>13245</v>
      </c>
      <c r="F730" s="7" t="s">
        <v>129</v>
      </c>
      <c r="G730" s="8" t="s">
        <v>1543</v>
      </c>
      <c r="H730" s="8" t="s">
        <v>1048</v>
      </c>
      <c r="I730" s="8" t="s">
        <v>1474</v>
      </c>
      <c r="J730" s="8" t="s">
        <v>1549</v>
      </c>
      <c r="K730" s="8">
        <v>3162450</v>
      </c>
      <c r="L730" s="8">
        <v>31076</v>
      </c>
      <c r="M730" s="8">
        <v>3108</v>
      </c>
      <c r="N730" s="7" t="s">
        <v>1972</v>
      </c>
      <c r="O730" s="55">
        <v>17.857142857142858</v>
      </c>
      <c r="P730" s="40">
        <v>134.82176562584263</v>
      </c>
      <c r="Q730" s="64" t="s">
        <v>2085</v>
      </c>
      <c r="R730" s="19"/>
    </row>
    <row r="731" spans="1:18" x14ac:dyDescent="0.25">
      <c r="A731" s="65" t="s">
        <v>977</v>
      </c>
      <c r="B731" s="11">
        <v>316250</v>
      </c>
      <c r="C731" s="7" t="s">
        <v>71</v>
      </c>
      <c r="D731" s="7">
        <v>3194</v>
      </c>
      <c r="E731" s="16">
        <v>91061</v>
      </c>
      <c r="F731" s="7" t="s">
        <v>1164</v>
      </c>
      <c r="G731" s="8" t="s">
        <v>1774</v>
      </c>
      <c r="H731" s="8" t="s">
        <v>977</v>
      </c>
      <c r="I731" s="8" t="s">
        <v>1212</v>
      </c>
      <c r="J731" s="8" t="s">
        <v>1587</v>
      </c>
      <c r="K731" s="8">
        <v>3162500</v>
      </c>
      <c r="L731" s="8">
        <v>31015</v>
      </c>
      <c r="M731" s="8">
        <v>3102</v>
      </c>
      <c r="N731" s="7" t="s">
        <v>1946</v>
      </c>
      <c r="O731" s="55">
        <v>299.78571428571428</v>
      </c>
      <c r="P731" s="40">
        <v>329.21416883815715</v>
      </c>
      <c r="Q731" s="64" t="s">
        <v>2085</v>
      </c>
      <c r="R731" s="19"/>
    </row>
    <row r="732" spans="1:18" x14ac:dyDescent="0.25">
      <c r="A732" s="65" t="s">
        <v>1551</v>
      </c>
      <c r="B732" s="11">
        <v>316255</v>
      </c>
      <c r="C732" s="7" t="s">
        <v>579</v>
      </c>
      <c r="D732" s="7">
        <v>495</v>
      </c>
      <c r="E732" s="16">
        <v>11510</v>
      </c>
      <c r="F732" s="7" t="s">
        <v>35</v>
      </c>
      <c r="G732" s="8" t="s">
        <v>1550</v>
      </c>
      <c r="H732" s="8" t="s">
        <v>1551</v>
      </c>
      <c r="I732" s="8" t="s">
        <v>1129</v>
      </c>
      <c r="J732" s="8" t="s">
        <v>1158</v>
      </c>
      <c r="K732" s="8">
        <v>3162559</v>
      </c>
      <c r="L732" s="8">
        <v>31059</v>
      </c>
      <c r="M732" s="8">
        <v>3110</v>
      </c>
      <c r="N732" s="7" t="s">
        <v>1942</v>
      </c>
      <c r="O732" s="55">
        <v>7.1428571428571432</v>
      </c>
      <c r="P732" s="40">
        <v>62.057837904927396</v>
      </c>
      <c r="Q732" s="64" t="s">
        <v>2085</v>
      </c>
      <c r="R732" s="19"/>
    </row>
    <row r="733" spans="1:18" x14ac:dyDescent="0.25">
      <c r="A733" s="65" t="s">
        <v>1298</v>
      </c>
      <c r="B733" s="13">
        <v>316257</v>
      </c>
      <c r="C733" s="7" t="s">
        <v>453</v>
      </c>
      <c r="D733" s="7">
        <v>314</v>
      </c>
      <c r="E733" s="16">
        <v>5963</v>
      </c>
      <c r="F733" s="7" t="s">
        <v>7</v>
      </c>
      <c r="G733" s="8" t="s">
        <v>1570</v>
      </c>
      <c r="H733" s="8" t="s">
        <v>1298</v>
      </c>
      <c r="I733" s="8" t="s">
        <v>1579</v>
      </c>
      <c r="J733" s="8" t="s">
        <v>1219</v>
      </c>
      <c r="K733" s="8">
        <v>3162575</v>
      </c>
      <c r="L733" s="8">
        <v>31038</v>
      </c>
      <c r="M733" s="8">
        <v>3106</v>
      </c>
      <c r="N733" s="7" t="s">
        <v>1298</v>
      </c>
      <c r="O733" s="55">
        <v>8.6428571428571423</v>
      </c>
      <c r="P733" s="40">
        <v>144.94142449869432</v>
      </c>
      <c r="Q733" s="64" t="s">
        <v>2085</v>
      </c>
      <c r="R733" s="19"/>
    </row>
    <row r="734" spans="1:18" x14ac:dyDescent="0.25">
      <c r="A734" s="65" t="s">
        <v>1132</v>
      </c>
      <c r="B734" s="11">
        <v>316260</v>
      </c>
      <c r="C734" s="7" t="s">
        <v>582</v>
      </c>
      <c r="D734" s="7">
        <v>510</v>
      </c>
      <c r="E734" s="16">
        <v>7810</v>
      </c>
      <c r="F734" s="7" t="s">
        <v>6</v>
      </c>
      <c r="G734" s="8" t="s">
        <v>1361</v>
      </c>
      <c r="H734" s="8" t="s">
        <v>1132</v>
      </c>
      <c r="I734" s="8" t="s">
        <v>1129</v>
      </c>
      <c r="J734" s="8" t="s">
        <v>1070</v>
      </c>
      <c r="K734" s="8">
        <v>3162609</v>
      </c>
      <c r="L734" s="8">
        <v>31037</v>
      </c>
      <c r="M734" s="8">
        <v>3114</v>
      </c>
      <c r="N734" s="7" t="s">
        <v>1361</v>
      </c>
      <c r="O734" s="55">
        <v>0.42857142857142855</v>
      </c>
      <c r="P734" s="40">
        <v>5.4874702762026706</v>
      </c>
      <c r="Q734" s="64" t="s">
        <v>2086</v>
      </c>
      <c r="R734" s="19"/>
    </row>
    <row r="735" spans="1:18" x14ac:dyDescent="0.25">
      <c r="A735" s="65" t="s">
        <v>1048</v>
      </c>
      <c r="B735" s="11">
        <v>316265</v>
      </c>
      <c r="C735" s="7" t="s">
        <v>487</v>
      </c>
      <c r="D735" s="7">
        <v>8</v>
      </c>
      <c r="E735" s="16">
        <v>4497</v>
      </c>
      <c r="F735" s="7" t="s">
        <v>48</v>
      </c>
      <c r="G735" s="8" t="s">
        <v>1189</v>
      </c>
      <c r="H735" s="8" t="s">
        <v>1048</v>
      </c>
      <c r="I735" s="8" t="s">
        <v>1194</v>
      </c>
      <c r="J735" s="8" t="s">
        <v>1195</v>
      </c>
      <c r="K735" s="8">
        <v>3162658</v>
      </c>
      <c r="L735" s="8">
        <v>31050</v>
      </c>
      <c r="M735" s="8">
        <v>3108</v>
      </c>
      <c r="N735" s="7" t="s">
        <v>1969</v>
      </c>
      <c r="O735" s="55">
        <v>1.0714285714285714</v>
      </c>
      <c r="P735" s="40">
        <v>23.825407414466788</v>
      </c>
      <c r="Q735" s="64" t="s">
        <v>2086</v>
      </c>
      <c r="R735" s="19"/>
    </row>
    <row r="736" spans="1:18" x14ac:dyDescent="0.25">
      <c r="A736" s="65" t="s">
        <v>1048</v>
      </c>
      <c r="B736" s="7">
        <v>316270</v>
      </c>
      <c r="C736" s="7" t="s">
        <v>356</v>
      </c>
      <c r="D736" s="7">
        <v>980</v>
      </c>
      <c r="E736" s="16">
        <v>23937</v>
      </c>
      <c r="F736" s="7" t="s">
        <v>48</v>
      </c>
      <c r="G736" s="8" t="s">
        <v>1835</v>
      </c>
      <c r="H736" s="8" t="s">
        <v>1048</v>
      </c>
      <c r="I736" s="8" t="s">
        <v>1144</v>
      </c>
      <c r="J736" s="8" t="s">
        <v>1843</v>
      </c>
      <c r="K736" s="8">
        <v>3162708</v>
      </c>
      <c r="L736" s="8">
        <v>31085</v>
      </c>
      <c r="M736" s="8">
        <v>3108</v>
      </c>
      <c r="N736" s="7" t="s">
        <v>1835</v>
      </c>
      <c r="O736" s="55">
        <v>114.64285714285714</v>
      </c>
      <c r="P736" s="40">
        <v>478.93577784541566</v>
      </c>
      <c r="Q736" s="64" t="s">
        <v>2085</v>
      </c>
      <c r="R736" s="19"/>
    </row>
    <row r="737" spans="1:18" x14ac:dyDescent="0.25">
      <c r="A737" s="65" t="s">
        <v>1298</v>
      </c>
      <c r="B737" s="7">
        <v>316280</v>
      </c>
      <c r="C737" s="7" t="s">
        <v>507</v>
      </c>
      <c r="D737" s="7">
        <v>422</v>
      </c>
      <c r="E737" s="16">
        <v>16139</v>
      </c>
      <c r="F737" s="7" t="s">
        <v>7</v>
      </c>
      <c r="G737" s="8" t="s">
        <v>1661</v>
      </c>
      <c r="H737" s="8" t="s">
        <v>1298</v>
      </c>
      <c r="I737" s="8" t="s">
        <v>1663</v>
      </c>
      <c r="J737" s="8" t="s">
        <v>1223</v>
      </c>
      <c r="K737" s="8">
        <v>3162807</v>
      </c>
      <c r="L737" s="8">
        <v>31080</v>
      </c>
      <c r="M737" s="8">
        <v>3106</v>
      </c>
      <c r="N737" s="7" t="s">
        <v>1298</v>
      </c>
      <c r="O737" s="55">
        <v>21</v>
      </c>
      <c r="P737" s="40">
        <v>130.11958609579281</v>
      </c>
      <c r="Q737" s="64" t="s">
        <v>2085</v>
      </c>
      <c r="R737" s="19"/>
    </row>
    <row r="738" spans="1:18" x14ac:dyDescent="0.25">
      <c r="A738" s="65" t="s">
        <v>880</v>
      </c>
      <c r="B738" s="11">
        <v>316290</v>
      </c>
      <c r="C738" s="7" t="s">
        <v>126</v>
      </c>
      <c r="D738" s="7">
        <v>1280</v>
      </c>
      <c r="E738" s="16">
        <v>26702</v>
      </c>
      <c r="F738" s="7" t="s">
        <v>8</v>
      </c>
      <c r="G738" s="8" t="s">
        <v>1788</v>
      </c>
      <c r="H738" s="8" t="s">
        <v>880</v>
      </c>
      <c r="I738" s="8" t="s">
        <v>1229</v>
      </c>
      <c r="J738" s="8" t="s">
        <v>918</v>
      </c>
      <c r="K738" s="8">
        <v>3162906</v>
      </c>
      <c r="L738" s="8">
        <v>31047</v>
      </c>
      <c r="M738" s="8">
        <v>3107</v>
      </c>
      <c r="N738" s="7" t="s">
        <v>1966</v>
      </c>
      <c r="O738" s="55">
        <v>14.5</v>
      </c>
      <c r="P738" s="40">
        <v>54.303048460789455</v>
      </c>
      <c r="Q738" s="64" t="s">
        <v>2085</v>
      </c>
      <c r="R738" s="19"/>
    </row>
    <row r="739" spans="1:18" x14ac:dyDescent="0.25">
      <c r="A739" s="65" t="s">
        <v>1004</v>
      </c>
      <c r="B739" s="11">
        <v>316292</v>
      </c>
      <c r="C739" s="7" t="s">
        <v>27</v>
      </c>
      <c r="D739" s="7">
        <v>895</v>
      </c>
      <c r="E739" s="16">
        <v>32149</v>
      </c>
      <c r="F739" s="7" t="s">
        <v>0</v>
      </c>
      <c r="G739" s="8" t="s">
        <v>1025</v>
      </c>
      <c r="H739" s="8" t="s">
        <v>1004</v>
      </c>
      <c r="I739" s="8" t="s">
        <v>1045</v>
      </c>
      <c r="J739" s="8" t="s">
        <v>1046</v>
      </c>
      <c r="K739" s="8">
        <v>3162922</v>
      </c>
      <c r="L739" s="8">
        <v>31017</v>
      </c>
      <c r="M739" s="8">
        <v>3103</v>
      </c>
      <c r="N739" s="7" t="s">
        <v>1025</v>
      </c>
      <c r="O739" s="55">
        <v>14.642857142857142</v>
      </c>
      <c r="P739" s="40">
        <v>45.546851046244498</v>
      </c>
      <c r="Q739" s="64" t="s">
        <v>2085</v>
      </c>
      <c r="R739" s="19"/>
    </row>
    <row r="740" spans="1:18" x14ac:dyDescent="0.25">
      <c r="A740" s="65" t="s">
        <v>892</v>
      </c>
      <c r="B740" s="11">
        <v>316294</v>
      </c>
      <c r="C740" s="7" t="s">
        <v>796</v>
      </c>
      <c r="D740" s="7">
        <v>197</v>
      </c>
      <c r="E740" s="16">
        <v>7380</v>
      </c>
      <c r="F740" s="7" t="s">
        <v>66</v>
      </c>
      <c r="G740" s="8" t="s">
        <v>1620</v>
      </c>
      <c r="H740" s="8" t="s">
        <v>892</v>
      </c>
      <c r="I740" s="8" t="s">
        <v>1627</v>
      </c>
      <c r="J740" s="8" t="s">
        <v>1605</v>
      </c>
      <c r="K740" s="8">
        <v>3162948</v>
      </c>
      <c r="L740" s="8">
        <v>31092</v>
      </c>
      <c r="M740" s="8">
        <v>3101</v>
      </c>
      <c r="N740" s="7" t="s">
        <v>1965</v>
      </c>
      <c r="O740" s="55">
        <v>0.5</v>
      </c>
      <c r="P740" s="40">
        <v>6.7750677506775068</v>
      </c>
      <c r="Q740" s="64" t="s">
        <v>2086</v>
      </c>
      <c r="R740" s="19"/>
    </row>
    <row r="741" spans="1:18" x14ac:dyDescent="0.25">
      <c r="A741" s="65" t="s">
        <v>1004</v>
      </c>
      <c r="B741" s="11">
        <v>316295</v>
      </c>
      <c r="C741" s="7" t="s">
        <v>138</v>
      </c>
      <c r="D741" s="7">
        <v>1120</v>
      </c>
      <c r="E741" s="16">
        <v>24191</v>
      </c>
      <c r="F741" s="7" t="s">
        <v>0</v>
      </c>
      <c r="G741" s="8" t="s">
        <v>1927</v>
      </c>
      <c r="H741" s="8" t="s">
        <v>1004</v>
      </c>
      <c r="I741" s="8" t="s">
        <v>1005</v>
      </c>
      <c r="J741" s="8" t="s">
        <v>1376</v>
      </c>
      <c r="K741" s="8">
        <v>3162955</v>
      </c>
      <c r="L741" s="8">
        <v>31025</v>
      </c>
      <c r="M741" s="8">
        <v>3103</v>
      </c>
      <c r="N741" s="7" t="s">
        <v>1968</v>
      </c>
      <c r="O741" s="55">
        <v>38.785714285714285</v>
      </c>
      <c r="P741" s="40">
        <v>160.33117393127316</v>
      </c>
      <c r="Q741" s="64" t="s">
        <v>2085</v>
      </c>
      <c r="R741" s="19"/>
    </row>
    <row r="742" spans="1:18" x14ac:dyDescent="0.25">
      <c r="A742" s="65" t="s">
        <v>1298</v>
      </c>
      <c r="B742" s="11">
        <v>316300</v>
      </c>
      <c r="C742" s="7" t="s">
        <v>730</v>
      </c>
      <c r="D742" s="7">
        <v>212</v>
      </c>
      <c r="E742" s="16">
        <v>4346</v>
      </c>
      <c r="F742" s="7" t="s">
        <v>7</v>
      </c>
      <c r="G742" s="8" t="s">
        <v>1297</v>
      </c>
      <c r="H742" s="8" t="s">
        <v>1298</v>
      </c>
      <c r="I742" s="8" t="s">
        <v>1117</v>
      </c>
      <c r="J742" s="8" t="s">
        <v>1221</v>
      </c>
      <c r="K742" s="8">
        <v>3163003</v>
      </c>
      <c r="L742" s="8">
        <v>31036</v>
      </c>
      <c r="M742" s="8">
        <v>3106</v>
      </c>
      <c r="N742" s="7" t="s">
        <v>1298</v>
      </c>
      <c r="O742" s="55">
        <v>0</v>
      </c>
      <c r="P742" s="40">
        <v>0</v>
      </c>
      <c r="Q742" s="64" t="s">
        <v>2086</v>
      </c>
      <c r="R742" s="19"/>
    </row>
    <row r="743" spans="1:18" x14ac:dyDescent="0.25">
      <c r="A743" s="65" t="s">
        <v>1060</v>
      </c>
      <c r="B743" s="7">
        <v>316310</v>
      </c>
      <c r="C743" s="7" t="s">
        <v>845</v>
      </c>
      <c r="D743" s="7">
        <v>72</v>
      </c>
      <c r="E743" s="16">
        <v>5092</v>
      </c>
      <c r="F743" s="7" t="s">
        <v>55</v>
      </c>
      <c r="G743" s="8" t="s">
        <v>1614</v>
      </c>
      <c r="H743" s="8" t="s">
        <v>1060</v>
      </c>
      <c r="I743" s="8" t="s">
        <v>1619</v>
      </c>
      <c r="J743" s="8" t="s">
        <v>1206</v>
      </c>
      <c r="K743" s="8">
        <v>3163102</v>
      </c>
      <c r="L743" s="8">
        <v>31032</v>
      </c>
      <c r="M743" s="8">
        <v>3105</v>
      </c>
      <c r="N743" s="7" t="s">
        <v>1944</v>
      </c>
      <c r="O743" s="55">
        <v>3.0714285714285716</v>
      </c>
      <c r="P743" s="40">
        <v>60.3187072158007</v>
      </c>
      <c r="Q743" s="64" t="s">
        <v>2085</v>
      </c>
      <c r="R743" s="19"/>
    </row>
    <row r="744" spans="1:18" x14ac:dyDescent="0.25">
      <c r="A744" s="65" t="s">
        <v>892</v>
      </c>
      <c r="B744" s="11">
        <v>316320</v>
      </c>
      <c r="C744" s="7" t="s">
        <v>631</v>
      </c>
      <c r="D744" s="7">
        <v>59</v>
      </c>
      <c r="E744" s="16">
        <v>4218</v>
      </c>
      <c r="F744" s="7" t="s">
        <v>60</v>
      </c>
      <c r="G744" s="8" t="s">
        <v>1387</v>
      </c>
      <c r="H744" s="8" t="s">
        <v>892</v>
      </c>
      <c r="I744" s="8" t="s">
        <v>1406</v>
      </c>
      <c r="J744" s="8" t="s">
        <v>1407</v>
      </c>
      <c r="K744" s="8">
        <v>3163201</v>
      </c>
      <c r="L744" s="8">
        <v>31003</v>
      </c>
      <c r="M744" s="8">
        <v>3101</v>
      </c>
      <c r="N744" s="7" t="s">
        <v>1939</v>
      </c>
      <c r="O744" s="55">
        <v>0.21428571428571427</v>
      </c>
      <c r="P744" s="40">
        <v>5.0802682381629749</v>
      </c>
      <c r="Q744" s="64" t="s">
        <v>2086</v>
      </c>
      <c r="R744" s="19"/>
    </row>
    <row r="745" spans="1:18" x14ac:dyDescent="0.25">
      <c r="A745" s="65" t="s">
        <v>863</v>
      </c>
      <c r="B745" s="11">
        <v>316330</v>
      </c>
      <c r="C745" s="7" t="s">
        <v>693</v>
      </c>
      <c r="D745" s="7">
        <v>102</v>
      </c>
      <c r="E745" s="16">
        <v>3927</v>
      </c>
      <c r="F745" s="7" t="s">
        <v>112</v>
      </c>
      <c r="G745" s="8" t="s">
        <v>1411</v>
      </c>
      <c r="H745" s="8" t="s">
        <v>863</v>
      </c>
      <c r="I745" s="8" t="s">
        <v>1421</v>
      </c>
      <c r="J745" s="8" t="s">
        <v>1332</v>
      </c>
      <c r="K745" s="8">
        <v>3163300</v>
      </c>
      <c r="L745" s="8">
        <v>31096</v>
      </c>
      <c r="M745" s="8">
        <v>3111</v>
      </c>
      <c r="N745" s="7" t="s">
        <v>863</v>
      </c>
      <c r="O745" s="55">
        <v>5.5714285714285712</v>
      </c>
      <c r="P745" s="40">
        <v>141.87493179089819</v>
      </c>
      <c r="Q745" s="64" t="s">
        <v>2085</v>
      </c>
      <c r="R745" s="19"/>
    </row>
    <row r="746" spans="1:18" x14ac:dyDescent="0.25">
      <c r="A746" s="65" t="s">
        <v>1551</v>
      </c>
      <c r="B746" s="11">
        <v>316340</v>
      </c>
      <c r="C746" s="7" t="s">
        <v>270</v>
      </c>
      <c r="D746" s="7">
        <v>197</v>
      </c>
      <c r="E746" s="16">
        <v>5535</v>
      </c>
      <c r="F746" s="7" t="s">
        <v>32</v>
      </c>
      <c r="G746" s="8" t="s">
        <v>1696</v>
      </c>
      <c r="H746" s="8" t="s">
        <v>1551</v>
      </c>
      <c r="I746" s="8" t="s">
        <v>881</v>
      </c>
      <c r="J746" s="8" t="s">
        <v>975</v>
      </c>
      <c r="K746" s="8">
        <v>3163409</v>
      </c>
      <c r="L746" s="8">
        <v>31060</v>
      </c>
      <c r="M746" s="8">
        <v>3110</v>
      </c>
      <c r="N746" s="7" t="s">
        <v>1696</v>
      </c>
      <c r="O746" s="55">
        <v>3.6428571428571428</v>
      </c>
      <c r="P746" s="40">
        <v>65.814943863724352</v>
      </c>
      <c r="Q746" s="64" t="s">
        <v>2085</v>
      </c>
      <c r="R746" s="19"/>
    </row>
    <row r="747" spans="1:18" x14ac:dyDescent="0.25">
      <c r="A747" s="65" t="s">
        <v>1298</v>
      </c>
      <c r="B747" s="7">
        <v>316350</v>
      </c>
      <c r="C747" s="7" t="s">
        <v>510</v>
      </c>
      <c r="D747" s="7">
        <v>147</v>
      </c>
      <c r="E747" s="16">
        <v>6539</v>
      </c>
      <c r="F747" s="7" t="s">
        <v>7</v>
      </c>
      <c r="G747" s="8" t="s">
        <v>1661</v>
      </c>
      <c r="H747" s="8" t="s">
        <v>1298</v>
      </c>
      <c r="I747" s="8" t="s">
        <v>1370</v>
      </c>
      <c r="J747" s="8" t="s">
        <v>1666</v>
      </c>
      <c r="K747" s="8">
        <v>3163508</v>
      </c>
      <c r="L747" s="8">
        <v>31080</v>
      </c>
      <c r="M747" s="8">
        <v>3106</v>
      </c>
      <c r="N747" s="7" t="s">
        <v>1298</v>
      </c>
      <c r="O747" s="55">
        <v>3</v>
      </c>
      <c r="P747" s="40">
        <v>45.878574705612479</v>
      </c>
      <c r="Q747" s="64" t="s">
        <v>2086</v>
      </c>
      <c r="R747" s="19"/>
    </row>
    <row r="748" spans="1:18" x14ac:dyDescent="0.25">
      <c r="A748" s="65" t="s">
        <v>1551</v>
      </c>
      <c r="B748" s="11">
        <v>316360</v>
      </c>
      <c r="C748" s="7" t="s">
        <v>576</v>
      </c>
      <c r="D748" s="7">
        <v>142</v>
      </c>
      <c r="E748" s="16">
        <v>2842</v>
      </c>
      <c r="F748" s="7" t="s">
        <v>35</v>
      </c>
      <c r="G748" s="8" t="s">
        <v>1550</v>
      </c>
      <c r="H748" s="8" t="s">
        <v>1551</v>
      </c>
      <c r="I748" s="8" t="s">
        <v>1412</v>
      </c>
      <c r="J748" s="8">
        <v>-20</v>
      </c>
      <c r="K748" s="8">
        <v>3163607</v>
      </c>
      <c r="L748" s="8">
        <v>31059</v>
      </c>
      <c r="M748" s="8">
        <v>3110</v>
      </c>
      <c r="N748" s="7" t="s">
        <v>1942</v>
      </c>
      <c r="O748" s="55">
        <v>0</v>
      </c>
      <c r="P748" s="40">
        <v>0</v>
      </c>
      <c r="Q748" s="64" t="s">
        <v>2086</v>
      </c>
      <c r="R748" s="19"/>
    </row>
    <row r="749" spans="1:18" x14ac:dyDescent="0.25">
      <c r="A749" s="65" t="s">
        <v>892</v>
      </c>
      <c r="B749" s="11">
        <v>316370</v>
      </c>
      <c r="C749" s="7" t="s">
        <v>236</v>
      </c>
      <c r="D749" s="7">
        <v>2359</v>
      </c>
      <c r="E749" s="16">
        <v>45441</v>
      </c>
      <c r="F749" s="7" t="s">
        <v>56</v>
      </c>
      <c r="G749" s="8" t="s">
        <v>1794</v>
      </c>
      <c r="H749" s="8" t="s">
        <v>892</v>
      </c>
      <c r="I749" s="8" t="s">
        <v>1808</v>
      </c>
      <c r="J749" s="8" t="s">
        <v>1809</v>
      </c>
      <c r="K749" s="8">
        <v>3163706</v>
      </c>
      <c r="L749" s="8">
        <v>31008</v>
      </c>
      <c r="M749" s="8">
        <v>3101</v>
      </c>
      <c r="N749" s="7" t="s">
        <v>1947</v>
      </c>
      <c r="O749" s="55">
        <v>62.642857142857146</v>
      </c>
      <c r="P749" s="40">
        <v>137.85536661353655</v>
      </c>
      <c r="Q749" s="64" t="s">
        <v>2085</v>
      </c>
      <c r="R749" s="19"/>
    </row>
    <row r="750" spans="1:18" x14ac:dyDescent="0.25">
      <c r="A750" s="65" t="s">
        <v>1551</v>
      </c>
      <c r="B750" s="11">
        <v>316380</v>
      </c>
      <c r="C750" s="7" t="s">
        <v>572</v>
      </c>
      <c r="D750" s="7">
        <v>121</v>
      </c>
      <c r="E750" s="16">
        <v>7050</v>
      </c>
      <c r="F750" s="7" t="s">
        <v>32</v>
      </c>
      <c r="G750" s="8" t="s">
        <v>1929</v>
      </c>
      <c r="H750" s="8" t="s">
        <v>1551</v>
      </c>
      <c r="I750" s="8" t="s">
        <v>1365</v>
      </c>
      <c r="J750" s="8" t="s">
        <v>1932</v>
      </c>
      <c r="K750" s="8">
        <v>3163805</v>
      </c>
      <c r="L750" s="8">
        <v>31061</v>
      </c>
      <c r="M750" s="8">
        <v>3110</v>
      </c>
      <c r="N750" s="7" t="s">
        <v>1952</v>
      </c>
      <c r="O750" s="55">
        <v>6</v>
      </c>
      <c r="P750" s="40">
        <v>85.106382978723403</v>
      </c>
      <c r="Q750" s="64" t="s">
        <v>2085</v>
      </c>
      <c r="R750" s="19"/>
    </row>
    <row r="751" spans="1:18" x14ac:dyDescent="0.25">
      <c r="A751" s="65" t="s">
        <v>892</v>
      </c>
      <c r="B751" s="11">
        <v>316390</v>
      </c>
      <c r="C751" s="7" t="s">
        <v>846</v>
      </c>
      <c r="D751" s="7">
        <v>144</v>
      </c>
      <c r="E751" s="16">
        <v>4839</v>
      </c>
      <c r="F751" s="7" t="s">
        <v>53</v>
      </c>
      <c r="G751" s="8" t="s">
        <v>1346</v>
      </c>
      <c r="H751" s="8" t="s">
        <v>892</v>
      </c>
      <c r="I751" s="8" t="s">
        <v>1359</v>
      </c>
      <c r="J751" s="8" t="s">
        <v>1360</v>
      </c>
      <c r="K751" s="8">
        <v>3163904</v>
      </c>
      <c r="L751" s="8">
        <v>31002</v>
      </c>
      <c r="M751" s="8">
        <v>3101</v>
      </c>
      <c r="N751" s="7" t="s">
        <v>1938</v>
      </c>
      <c r="O751" s="55">
        <v>16.571428571428573</v>
      </c>
      <c r="P751" s="40">
        <v>342.45564313760224</v>
      </c>
      <c r="Q751" s="64" t="s">
        <v>2085</v>
      </c>
      <c r="R751" s="19"/>
    </row>
    <row r="752" spans="1:18" x14ac:dyDescent="0.25">
      <c r="A752" s="65" t="s">
        <v>1551</v>
      </c>
      <c r="B752" s="11">
        <v>316400</v>
      </c>
      <c r="C752" s="7" t="s">
        <v>739</v>
      </c>
      <c r="D752" s="7">
        <v>181</v>
      </c>
      <c r="E752" s="16">
        <v>7952</v>
      </c>
      <c r="F752" s="7" t="s">
        <v>32</v>
      </c>
      <c r="G752" s="8" t="s">
        <v>1696</v>
      </c>
      <c r="H752" s="8" t="s">
        <v>1551</v>
      </c>
      <c r="I752" s="8" t="s">
        <v>1711</v>
      </c>
      <c r="J752" s="8" t="s">
        <v>1266</v>
      </c>
      <c r="K752" s="8">
        <v>3164001</v>
      </c>
      <c r="L752" s="8">
        <v>31060</v>
      </c>
      <c r="M752" s="8">
        <v>3110</v>
      </c>
      <c r="N752" s="7" t="s">
        <v>1696</v>
      </c>
      <c r="O752" s="55">
        <v>12.071428571428571</v>
      </c>
      <c r="P752" s="40">
        <v>151.80367921816614</v>
      </c>
      <c r="Q752" s="64" t="s">
        <v>2085</v>
      </c>
      <c r="R752" s="19"/>
    </row>
    <row r="753" spans="1:18" x14ac:dyDescent="0.25">
      <c r="A753" s="65" t="s">
        <v>1298</v>
      </c>
      <c r="B753" s="7">
        <v>316410</v>
      </c>
      <c r="C753" s="7" t="s">
        <v>695</v>
      </c>
      <c r="D753" s="7">
        <v>132</v>
      </c>
      <c r="E753" s="16">
        <v>5362</v>
      </c>
      <c r="F753" s="7" t="s">
        <v>7</v>
      </c>
      <c r="G753" s="8" t="s">
        <v>1661</v>
      </c>
      <c r="H753" s="8" t="s">
        <v>1298</v>
      </c>
      <c r="I753" s="8" t="s">
        <v>1371</v>
      </c>
      <c r="J753" s="8" t="s">
        <v>1667</v>
      </c>
      <c r="K753" s="8">
        <v>3164100</v>
      </c>
      <c r="L753" s="8">
        <v>31080</v>
      </c>
      <c r="M753" s="8">
        <v>3106</v>
      </c>
      <c r="N753" s="7" t="s">
        <v>1298</v>
      </c>
      <c r="O753" s="55">
        <v>7.7142857142857144</v>
      </c>
      <c r="P753" s="40">
        <v>143.8695582671711</v>
      </c>
      <c r="Q753" s="64" t="s">
        <v>2085</v>
      </c>
      <c r="R753" s="19"/>
    </row>
    <row r="754" spans="1:18" x14ac:dyDescent="0.25">
      <c r="A754" s="65" t="s">
        <v>1048</v>
      </c>
      <c r="B754" s="11">
        <v>316420</v>
      </c>
      <c r="C754" s="7" t="s">
        <v>462</v>
      </c>
      <c r="D754" s="7">
        <v>111</v>
      </c>
      <c r="E754" s="16">
        <v>12557</v>
      </c>
      <c r="F754" s="7" t="s">
        <v>129</v>
      </c>
      <c r="G754" s="17" t="s">
        <v>1075</v>
      </c>
      <c r="H754" s="8" t="s">
        <v>1048</v>
      </c>
      <c r="I754" s="8" t="s">
        <v>1092</v>
      </c>
      <c r="J754" s="8" t="s">
        <v>1093</v>
      </c>
      <c r="K754" s="8">
        <v>3164209</v>
      </c>
      <c r="L754" s="8">
        <v>31049</v>
      </c>
      <c r="M754" s="8">
        <v>3108</v>
      </c>
      <c r="N754" s="7" t="s">
        <v>1970</v>
      </c>
      <c r="O754" s="55">
        <v>0.21428571428571427</v>
      </c>
      <c r="P754" s="40">
        <v>1.7065040557913058</v>
      </c>
      <c r="Q754" s="64" t="s">
        <v>2086</v>
      </c>
      <c r="R754" s="19"/>
    </row>
    <row r="755" spans="1:18" x14ac:dyDescent="0.25">
      <c r="A755" s="65" t="s">
        <v>892</v>
      </c>
      <c r="B755" s="11">
        <v>316430</v>
      </c>
      <c r="C755" s="7" t="s">
        <v>195</v>
      </c>
      <c r="D755" s="7">
        <v>87</v>
      </c>
      <c r="E755" s="16">
        <v>7098</v>
      </c>
      <c r="F755" s="7" t="s">
        <v>66</v>
      </c>
      <c r="G755" s="8" t="s">
        <v>1684</v>
      </c>
      <c r="H755" s="8" t="s">
        <v>892</v>
      </c>
      <c r="I755" s="8" t="s">
        <v>1355</v>
      </c>
      <c r="J755" s="8" t="s">
        <v>1689</v>
      </c>
      <c r="K755" s="8">
        <v>3164308</v>
      </c>
      <c r="L755" s="8">
        <v>31093</v>
      </c>
      <c r="M755" s="8">
        <v>3101</v>
      </c>
      <c r="N755" s="7" t="s">
        <v>1684</v>
      </c>
      <c r="O755" s="55">
        <v>13.785714285714286</v>
      </c>
      <c r="P755" s="40">
        <v>194.21969971420521</v>
      </c>
      <c r="Q755" s="64" t="s">
        <v>2085</v>
      </c>
      <c r="R755" s="19"/>
    </row>
    <row r="756" spans="1:18" x14ac:dyDescent="0.25">
      <c r="A756" s="65" t="s">
        <v>892</v>
      </c>
      <c r="B756" s="11">
        <v>316440</v>
      </c>
      <c r="C756" s="7" t="s">
        <v>402</v>
      </c>
      <c r="D756" s="7">
        <v>181</v>
      </c>
      <c r="E756" s="16">
        <v>5603</v>
      </c>
      <c r="F756" s="7" t="s">
        <v>60</v>
      </c>
      <c r="G756" s="8" t="s">
        <v>1712</v>
      </c>
      <c r="H756" s="8" t="s">
        <v>892</v>
      </c>
      <c r="I756" s="8" t="s">
        <v>906</v>
      </c>
      <c r="J756" s="8" t="s">
        <v>1723</v>
      </c>
      <c r="K756" s="8">
        <v>3164407</v>
      </c>
      <c r="L756" s="8">
        <v>31007</v>
      </c>
      <c r="M756" s="8">
        <v>3101</v>
      </c>
      <c r="N756" s="7" t="s">
        <v>1712</v>
      </c>
      <c r="O756" s="55">
        <v>8.7857142857142865</v>
      </c>
      <c r="P756" s="40">
        <v>156.80375309145612</v>
      </c>
      <c r="Q756" s="64" t="s">
        <v>2085</v>
      </c>
      <c r="R756" s="19"/>
    </row>
    <row r="757" spans="1:18" x14ac:dyDescent="0.25">
      <c r="A757" s="65" t="s">
        <v>880</v>
      </c>
      <c r="B757" s="11">
        <v>316443</v>
      </c>
      <c r="C757" s="7" t="s">
        <v>556</v>
      </c>
      <c r="D757" s="7">
        <v>205</v>
      </c>
      <c r="E757" s="16">
        <v>3063</v>
      </c>
      <c r="F757" s="7" t="s">
        <v>161</v>
      </c>
      <c r="G757" s="8" t="s">
        <v>1584</v>
      </c>
      <c r="H757" s="8" t="s">
        <v>880</v>
      </c>
      <c r="I757" s="8" t="s">
        <v>1590</v>
      </c>
      <c r="J757" s="8" t="s">
        <v>1591</v>
      </c>
      <c r="K757" s="8">
        <v>3164431</v>
      </c>
      <c r="L757" s="8">
        <v>31045</v>
      </c>
      <c r="M757" s="8">
        <v>3107</v>
      </c>
      <c r="N757" s="7" t="s">
        <v>1943</v>
      </c>
      <c r="O757" s="55">
        <v>8.8571428571428577</v>
      </c>
      <c r="P757" s="40">
        <v>289.16561727531365</v>
      </c>
      <c r="Q757" s="64" t="s">
        <v>2085</v>
      </c>
      <c r="R757" s="19"/>
    </row>
    <row r="758" spans="1:18" x14ac:dyDescent="0.25">
      <c r="A758" s="65" t="s">
        <v>1132</v>
      </c>
      <c r="B758" s="11">
        <v>316447</v>
      </c>
      <c r="C758" s="7" t="s">
        <v>222</v>
      </c>
      <c r="D758" s="7">
        <v>122</v>
      </c>
      <c r="E758" s="16">
        <v>6401</v>
      </c>
      <c r="F758" s="7" t="s">
        <v>6</v>
      </c>
      <c r="G758" s="8" t="s">
        <v>1131</v>
      </c>
      <c r="H758" s="8" t="s">
        <v>1132</v>
      </c>
      <c r="I758" s="8" t="s">
        <v>1145</v>
      </c>
      <c r="J758" s="8" t="s">
        <v>1146</v>
      </c>
      <c r="K758" s="8">
        <v>3164472</v>
      </c>
      <c r="L758" s="8">
        <v>31034</v>
      </c>
      <c r="M758" s="8">
        <v>3114</v>
      </c>
      <c r="N758" s="7" t="s">
        <v>1131</v>
      </c>
      <c r="O758" s="55">
        <v>5.5</v>
      </c>
      <c r="P758" s="40">
        <v>85.924074363380726</v>
      </c>
      <c r="Q758" s="64" t="s">
        <v>2085</v>
      </c>
      <c r="R758" s="19"/>
    </row>
    <row r="759" spans="1:18" x14ac:dyDescent="0.25">
      <c r="A759" s="65" t="s">
        <v>1298</v>
      </c>
      <c r="B759" s="7">
        <v>316450</v>
      </c>
      <c r="C759" s="7" t="s">
        <v>486</v>
      </c>
      <c r="D759" s="7">
        <v>178</v>
      </c>
      <c r="E759" s="16">
        <v>10262</v>
      </c>
      <c r="F759" s="7" t="s">
        <v>7</v>
      </c>
      <c r="G759" s="8" t="s">
        <v>1757</v>
      </c>
      <c r="H759" s="8" t="s">
        <v>1298</v>
      </c>
      <c r="I759" s="8" t="s">
        <v>1763</v>
      </c>
      <c r="J759" s="8" t="s">
        <v>1764</v>
      </c>
      <c r="K759" s="8">
        <v>3164506</v>
      </c>
      <c r="L759" s="8">
        <v>31081</v>
      </c>
      <c r="M759" s="8">
        <v>3106</v>
      </c>
      <c r="N759" s="7" t="s">
        <v>1298</v>
      </c>
      <c r="O759" s="55">
        <v>1.3571428571428572</v>
      </c>
      <c r="P759" s="40">
        <v>13.224935267422111</v>
      </c>
      <c r="Q759" s="64" t="s">
        <v>2086</v>
      </c>
      <c r="R759" s="19"/>
    </row>
    <row r="760" spans="1:18" x14ac:dyDescent="0.25">
      <c r="A760" s="65" t="s">
        <v>1060</v>
      </c>
      <c r="B760" s="11">
        <v>316460</v>
      </c>
      <c r="C760" s="7" t="s">
        <v>29</v>
      </c>
      <c r="D760" s="7">
        <v>154</v>
      </c>
      <c r="E760" s="16">
        <v>6895</v>
      </c>
      <c r="F760" s="7" t="s">
        <v>55</v>
      </c>
      <c r="G760" s="8" t="s">
        <v>1248</v>
      </c>
      <c r="H760" s="8" t="s">
        <v>1060</v>
      </c>
      <c r="I760" s="8">
        <v>-45</v>
      </c>
      <c r="J760" s="8" t="s">
        <v>1259</v>
      </c>
      <c r="K760" s="8">
        <v>3164605</v>
      </c>
      <c r="L760" s="8">
        <v>31086</v>
      </c>
      <c r="M760" s="8">
        <v>3105</v>
      </c>
      <c r="N760" s="7" t="s">
        <v>1248</v>
      </c>
      <c r="O760" s="55">
        <v>2.6428571428571428</v>
      </c>
      <c r="P760" s="40">
        <v>38.330052833316067</v>
      </c>
      <c r="Q760" s="64" t="s">
        <v>2086</v>
      </c>
      <c r="R760" s="19"/>
    </row>
    <row r="761" spans="1:18" x14ac:dyDescent="0.25">
      <c r="A761" s="65" t="s">
        <v>892</v>
      </c>
      <c r="B761" s="11">
        <v>316470</v>
      </c>
      <c r="C761" s="7" t="s">
        <v>64</v>
      </c>
      <c r="D761" s="7">
        <v>2832</v>
      </c>
      <c r="E761" s="16">
        <v>70748</v>
      </c>
      <c r="F761" s="7" t="s">
        <v>66</v>
      </c>
      <c r="G761" s="8" t="s">
        <v>1814</v>
      </c>
      <c r="H761" s="8" t="s">
        <v>892</v>
      </c>
      <c r="I761" s="8" t="s">
        <v>1658</v>
      </c>
      <c r="J761" s="8" t="s">
        <v>1781</v>
      </c>
      <c r="K761" s="8">
        <v>3164704</v>
      </c>
      <c r="L761" s="8">
        <v>31009</v>
      </c>
      <c r="M761" s="8">
        <v>3101</v>
      </c>
      <c r="N761" s="7" t="s">
        <v>1948</v>
      </c>
      <c r="O761" s="55">
        <v>24.714285714285715</v>
      </c>
      <c r="P761" s="40">
        <v>34.93284010047735</v>
      </c>
      <c r="Q761" s="64" t="s">
        <v>2085</v>
      </c>
      <c r="R761" s="19"/>
    </row>
    <row r="762" spans="1:18" x14ac:dyDescent="0.25">
      <c r="A762" s="65" t="s">
        <v>1004</v>
      </c>
      <c r="B762" s="11">
        <v>316480</v>
      </c>
      <c r="C762" s="7" t="s">
        <v>806</v>
      </c>
      <c r="D762" s="7">
        <v>51</v>
      </c>
      <c r="E762" s="16">
        <v>1576</v>
      </c>
      <c r="F762" s="7" t="s">
        <v>40</v>
      </c>
      <c r="G762" s="8" t="s">
        <v>1375</v>
      </c>
      <c r="H762" s="8" t="s">
        <v>1004</v>
      </c>
      <c r="I762" s="8" t="s">
        <v>1385</v>
      </c>
      <c r="J762" s="8" t="s">
        <v>1386</v>
      </c>
      <c r="K762" s="8">
        <v>3164803</v>
      </c>
      <c r="L762" s="8">
        <v>31021</v>
      </c>
      <c r="M762" s="8">
        <v>3103</v>
      </c>
      <c r="N762" s="7" t="s">
        <v>1375</v>
      </c>
      <c r="O762" s="55">
        <v>0</v>
      </c>
      <c r="P762" s="40">
        <v>0</v>
      </c>
      <c r="Q762" s="64" t="s">
        <v>2086</v>
      </c>
      <c r="R762" s="19"/>
    </row>
    <row r="763" spans="1:18" x14ac:dyDescent="0.25">
      <c r="A763" s="65" t="s">
        <v>892</v>
      </c>
      <c r="B763" s="11">
        <v>316490</v>
      </c>
      <c r="C763" s="7" t="s">
        <v>387</v>
      </c>
      <c r="D763" s="7">
        <v>96</v>
      </c>
      <c r="E763" s="16">
        <v>2284</v>
      </c>
      <c r="F763" s="7" t="s">
        <v>56</v>
      </c>
      <c r="G763" s="8" t="s">
        <v>1794</v>
      </c>
      <c r="H763" s="8" t="s">
        <v>892</v>
      </c>
      <c r="I763" s="8" t="s">
        <v>1806</v>
      </c>
      <c r="J763" s="8" t="s">
        <v>1800</v>
      </c>
      <c r="K763" s="8">
        <v>3164902</v>
      </c>
      <c r="L763" s="8">
        <v>31008</v>
      </c>
      <c r="M763" s="8">
        <v>3101</v>
      </c>
      <c r="N763" s="7" t="s">
        <v>1947</v>
      </c>
      <c r="O763" s="55">
        <v>4.4285714285714288</v>
      </c>
      <c r="P763" s="40">
        <v>193.89542156617466</v>
      </c>
      <c r="Q763" s="64" t="s">
        <v>2085</v>
      </c>
      <c r="R763" s="19"/>
    </row>
    <row r="764" spans="1:18" x14ac:dyDescent="0.25">
      <c r="A764" s="65" t="s">
        <v>977</v>
      </c>
      <c r="B764" s="11">
        <v>316500</v>
      </c>
      <c r="C764" s="7" t="s">
        <v>470</v>
      </c>
      <c r="D764" s="7">
        <v>152</v>
      </c>
      <c r="E764" s="16">
        <v>11157</v>
      </c>
      <c r="F764" s="7" t="s">
        <v>1164</v>
      </c>
      <c r="G764" s="8" t="s">
        <v>1774</v>
      </c>
      <c r="H764" s="8" t="s">
        <v>977</v>
      </c>
      <c r="I764" s="8" t="s">
        <v>1786</v>
      </c>
      <c r="J764" s="8" t="s">
        <v>1781</v>
      </c>
      <c r="K764" s="8">
        <v>3165008</v>
      </c>
      <c r="L764" s="8">
        <v>31015</v>
      </c>
      <c r="M764" s="8">
        <v>3102</v>
      </c>
      <c r="N764" s="7" t="s">
        <v>1946</v>
      </c>
      <c r="O764" s="55">
        <v>6.5</v>
      </c>
      <c r="P764" s="40">
        <v>58.259388724567536</v>
      </c>
      <c r="Q764" s="64" t="s">
        <v>2085</v>
      </c>
      <c r="R764" s="19"/>
    </row>
    <row r="765" spans="1:18" x14ac:dyDescent="0.25">
      <c r="A765" s="65" t="s">
        <v>892</v>
      </c>
      <c r="B765" s="11">
        <v>316510</v>
      </c>
      <c r="C765" s="7" t="s">
        <v>318</v>
      </c>
      <c r="D765" s="7">
        <v>186</v>
      </c>
      <c r="E765" s="16">
        <v>7084</v>
      </c>
      <c r="F765" s="7" t="s">
        <v>66</v>
      </c>
      <c r="G765" s="8" t="s">
        <v>1814</v>
      </c>
      <c r="H765" s="8" t="s">
        <v>892</v>
      </c>
      <c r="I765" s="8" t="s">
        <v>1631</v>
      </c>
      <c r="J765" s="8" t="s">
        <v>1183</v>
      </c>
      <c r="K765" s="8">
        <v>3165107</v>
      </c>
      <c r="L765" s="8">
        <v>31009</v>
      </c>
      <c r="M765" s="8">
        <v>3101</v>
      </c>
      <c r="N765" s="7" t="s">
        <v>1948</v>
      </c>
      <c r="O765" s="55">
        <v>4.7142857142857144</v>
      </c>
      <c r="P765" s="40">
        <v>66.548358473824308</v>
      </c>
      <c r="Q765" s="64" t="s">
        <v>2085</v>
      </c>
      <c r="R765" s="19"/>
    </row>
    <row r="766" spans="1:18" x14ac:dyDescent="0.25">
      <c r="A766" s="65" t="s">
        <v>892</v>
      </c>
      <c r="B766" s="11">
        <v>316520</v>
      </c>
      <c r="C766" s="7" t="s">
        <v>532</v>
      </c>
      <c r="D766" s="7">
        <v>56</v>
      </c>
      <c r="E766" s="16">
        <v>7100</v>
      </c>
      <c r="F766" s="7" t="s">
        <v>56</v>
      </c>
      <c r="G766" s="8" t="s">
        <v>1861</v>
      </c>
      <c r="H766" s="8" t="s">
        <v>892</v>
      </c>
      <c r="I766" s="8" t="s">
        <v>1604</v>
      </c>
      <c r="J766" s="8" t="s">
        <v>899</v>
      </c>
      <c r="K766" s="8">
        <v>3165206</v>
      </c>
      <c r="L766" s="8">
        <v>31010</v>
      </c>
      <c r="M766" s="8">
        <v>3101</v>
      </c>
      <c r="N766" s="7" t="s">
        <v>1949</v>
      </c>
      <c r="O766" s="55">
        <v>1.8571428571428572</v>
      </c>
      <c r="P766" s="40">
        <v>26.156941649899395</v>
      </c>
      <c r="Q766" s="64" t="s">
        <v>2086</v>
      </c>
      <c r="R766" s="19"/>
    </row>
    <row r="767" spans="1:18" x14ac:dyDescent="0.25">
      <c r="A767" s="65" t="s">
        <v>977</v>
      </c>
      <c r="B767" s="11">
        <v>316530</v>
      </c>
      <c r="C767" s="7" t="s">
        <v>366</v>
      </c>
      <c r="D767" s="7">
        <v>85</v>
      </c>
      <c r="E767" s="16">
        <v>7667</v>
      </c>
      <c r="F767" s="7" t="s">
        <v>1164</v>
      </c>
      <c r="G767" s="8" t="s">
        <v>1774</v>
      </c>
      <c r="H767" s="8" t="s">
        <v>977</v>
      </c>
      <c r="I767" s="8" t="s">
        <v>1192</v>
      </c>
      <c r="J767" s="8" t="s">
        <v>903</v>
      </c>
      <c r="K767" s="8">
        <v>3165305</v>
      </c>
      <c r="L767" s="8">
        <v>31015</v>
      </c>
      <c r="M767" s="8">
        <v>3102</v>
      </c>
      <c r="N767" s="7" t="s">
        <v>1946</v>
      </c>
      <c r="O767" s="55">
        <v>3.6428571428571428</v>
      </c>
      <c r="P767" s="40">
        <v>47.513462147608486</v>
      </c>
      <c r="Q767" s="64" t="s">
        <v>2086</v>
      </c>
      <c r="R767" s="19"/>
    </row>
    <row r="768" spans="1:18" x14ac:dyDescent="0.25">
      <c r="A768" s="65" t="s">
        <v>892</v>
      </c>
      <c r="B768" s="11">
        <v>316540</v>
      </c>
      <c r="C768" s="7" t="s">
        <v>807</v>
      </c>
      <c r="D768" s="7">
        <v>130</v>
      </c>
      <c r="E768" s="16">
        <v>6873</v>
      </c>
      <c r="F768" s="7" t="s">
        <v>60</v>
      </c>
      <c r="G768" s="8" t="s">
        <v>1387</v>
      </c>
      <c r="H768" s="8" t="s">
        <v>892</v>
      </c>
      <c r="I768" s="8" t="s">
        <v>1096</v>
      </c>
      <c r="J768" s="8" t="s">
        <v>1408</v>
      </c>
      <c r="K768" s="8">
        <v>3165404</v>
      </c>
      <c r="L768" s="8">
        <v>31003</v>
      </c>
      <c r="M768" s="8">
        <v>3101</v>
      </c>
      <c r="N768" s="7" t="s">
        <v>1939</v>
      </c>
      <c r="O768" s="55">
        <v>1.0714285714285714</v>
      </c>
      <c r="P768" s="40">
        <v>15.58895055184885</v>
      </c>
      <c r="Q768" s="64" t="s">
        <v>2086</v>
      </c>
      <c r="R768" s="19"/>
    </row>
    <row r="769" spans="1:18" x14ac:dyDescent="0.25">
      <c r="A769" s="65" t="s">
        <v>1298</v>
      </c>
      <c r="B769" s="11">
        <v>316550</v>
      </c>
      <c r="C769" s="7" t="s">
        <v>185</v>
      </c>
      <c r="D769" s="7">
        <v>188</v>
      </c>
      <c r="E769" s="16">
        <v>6412</v>
      </c>
      <c r="F769" s="7" t="s">
        <v>7</v>
      </c>
      <c r="G769" s="8" t="s">
        <v>1297</v>
      </c>
      <c r="H769" s="8" t="s">
        <v>1298</v>
      </c>
      <c r="I769" s="8" t="s">
        <v>1325</v>
      </c>
      <c r="J769" s="8" t="s">
        <v>1326</v>
      </c>
      <c r="K769" s="8">
        <v>3165503</v>
      </c>
      <c r="L769" s="8">
        <v>31036</v>
      </c>
      <c r="M769" s="8">
        <v>3106</v>
      </c>
      <c r="N769" s="7" t="s">
        <v>1298</v>
      </c>
      <c r="O769" s="55">
        <v>3.8571428571428572</v>
      </c>
      <c r="P769" s="40">
        <v>60.15506639336958</v>
      </c>
      <c r="Q769" s="64" t="s">
        <v>2085</v>
      </c>
      <c r="R769" s="19"/>
    </row>
    <row r="770" spans="1:18" x14ac:dyDescent="0.25">
      <c r="A770" s="65" t="s">
        <v>1004</v>
      </c>
      <c r="B770" s="11">
        <v>316553</v>
      </c>
      <c r="C770" s="7" t="s">
        <v>205</v>
      </c>
      <c r="D770" s="7">
        <v>949</v>
      </c>
      <c r="E770" s="16">
        <v>32716</v>
      </c>
      <c r="F770" s="7" t="s">
        <v>0</v>
      </c>
      <c r="G770" s="8" t="s">
        <v>1185</v>
      </c>
      <c r="H770" s="8" t="s">
        <v>1004</v>
      </c>
      <c r="I770" s="8" t="s">
        <v>1188</v>
      </c>
      <c r="J770" s="8" t="s">
        <v>1152</v>
      </c>
      <c r="K770" s="8">
        <v>3165537</v>
      </c>
      <c r="L770" s="8">
        <v>31018</v>
      </c>
      <c r="M770" s="8">
        <v>3103</v>
      </c>
      <c r="N770" s="7" t="s">
        <v>1185</v>
      </c>
      <c r="O770" s="55">
        <v>34.928571428571431</v>
      </c>
      <c r="P770" s="40">
        <v>106.76296438614571</v>
      </c>
      <c r="Q770" s="64" t="s">
        <v>2085</v>
      </c>
      <c r="R770" s="19"/>
    </row>
    <row r="771" spans="1:18" x14ac:dyDescent="0.25">
      <c r="A771" s="65" t="s">
        <v>863</v>
      </c>
      <c r="B771" s="11">
        <v>316555</v>
      </c>
      <c r="C771" s="7" t="s">
        <v>466</v>
      </c>
      <c r="D771" s="7">
        <v>111</v>
      </c>
      <c r="E771" s="16">
        <v>12475</v>
      </c>
      <c r="F771" s="7" t="s">
        <v>112</v>
      </c>
      <c r="G771" s="8" t="s">
        <v>1845</v>
      </c>
      <c r="H771" s="8" t="s">
        <v>863</v>
      </c>
      <c r="I771" s="8" t="s">
        <v>1123</v>
      </c>
      <c r="J771" s="8" t="s">
        <v>1860</v>
      </c>
      <c r="K771" s="8">
        <v>3165552</v>
      </c>
      <c r="L771" s="8">
        <v>31099</v>
      </c>
      <c r="M771" s="8">
        <v>3111</v>
      </c>
      <c r="N771" s="7" t="s">
        <v>863</v>
      </c>
      <c r="O771" s="55">
        <v>4.7857142857142856</v>
      </c>
      <c r="P771" s="40">
        <v>38.362439164042371</v>
      </c>
      <c r="Q771" s="64" t="s">
        <v>2086</v>
      </c>
      <c r="R771" s="19"/>
    </row>
    <row r="772" spans="1:18" x14ac:dyDescent="0.25">
      <c r="A772" s="65" t="s">
        <v>1551</v>
      </c>
      <c r="B772" s="11">
        <v>316556</v>
      </c>
      <c r="C772" s="7" t="s">
        <v>747</v>
      </c>
      <c r="D772" s="7">
        <v>54</v>
      </c>
      <c r="E772" s="16">
        <v>2822</v>
      </c>
      <c r="F772" s="7" t="s">
        <v>32</v>
      </c>
      <c r="G772" s="8" t="s">
        <v>1696</v>
      </c>
      <c r="H772" s="8" t="s">
        <v>1551</v>
      </c>
      <c r="I772" s="8" t="s">
        <v>1522</v>
      </c>
      <c r="J772" s="8" t="s">
        <v>1567</v>
      </c>
      <c r="K772" s="8">
        <v>3165560</v>
      </c>
      <c r="L772" s="8">
        <v>31060</v>
      </c>
      <c r="M772" s="8">
        <v>3110</v>
      </c>
      <c r="N772" s="7" t="s">
        <v>1696</v>
      </c>
      <c r="O772" s="55">
        <v>3.8571428571428572</v>
      </c>
      <c r="P772" s="40">
        <v>136.68117849549461</v>
      </c>
      <c r="Q772" s="64" t="s">
        <v>2085</v>
      </c>
      <c r="R772" s="19"/>
    </row>
    <row r="773" spans="1:18" x14ac:dyDescent="0.25">
      <c r="A773" s="65" t="s">
        <v>892</v>
      </c>
      <c r="B773" s="11">
        <v>316557</v>
      </c>
      <c r="C773" s="7" t="s">
        <v>484</v>
      </c>
      <c r="D773" s="7">
        <v>250</v>
      </c>
      <c r="E773" s="16">
        <v>5464</v>
      </c>
      <c r="F773" s="7" t="s">
        <v>60</v>
      </c>
      <c r="G773" s="8" t="s">
        <v>1712</v>
      </c>
      <c r="H773" s="8" t="s">
        <v>892</v>
      </c>
      <c r="I773" s="8" t="s">
        <v>962</v>
      </c>
      <c r="J773" s="8" t="s">
        <v>1740</v>
      </c>
      <c r="K773" s="8">
        <v>3165578</v>
      </c>
      <c r="L773" s="8">
        <v>31007</v>
      </c>
      <c r="M773" s="8">
        <v>3101</v>
      </c>
      <c r="N773" s="7" t="s">
        <v>1712</v>
      </c>
      <c r="O773" s="55">
        <v>1.6428571428571428</v>
      </c>
      <c r="P773" s="40">
        <v>30.066931604266891</v>
      </c>
      <c r="Q773" s="64" t="s">
        <v>2086</v>
      </c>
      <c r="R773" s="19"/>
    </row>
    <row r="774" spans="1:18" x14ac:dyDescent="0.25">
      <c r="A774" s="65" t="s">
        <v>880</v>
      </c>
      <c r="B774" s="11">
        <v>316560</v>
      </c>
      <c r="C774" s="7" t="s">
        <v>749</v>
      </c>
      <c r="D774" s="7">
        <v>81</v>
      </c>
      <c r="E774" s="16">
        <v>2052</v>
      </c>
      <c r="F774" s="7" t="s">
        <v>8</v>
      </c>
      <c r="G774" s="8" t="s">
        <v>1788</v>
      </c>
      <c r="H774" s="8" t="s">
        <v>880</v>
      </c>
      <c r="I774" s="8" t="s">
        <v>1458</v>
      </c>
      <c r="J774" s="8" t="s">
        <v>1793</v>
      </c>
      <c r="K774" s="8">
        <v>3165602</v>
      </c>
      <c r="L774" s="8">
        <v>31047</v>
      </c>
      <c r="M774" s="8">
        <v>3107</v>
      </c>
      <c r="N774" s="7" t="s">
        <v>1966</v>
      </c>
      <c r="O774" s="55">
        <v>5.7142857142857144</v>
      </c>
      <c r="P774" s="40">
        <v>278.47396268448904</v>
      </c>
      <c r="Q774" s="64" t="s">
        <v>2085</v>
      </c>
      <c r="R774" s="19"/>
    </row>
    <row r="775" spans="1:18" x14ac:dyDescent="0.25">
      <c r="A775" s="65" t="s">
        <v>880</v>
      </c>
      <c r="B775" s="11">
        <v>316570</v>
      </c>
      <c r="C775" s="7" t="s">
        <v>435</v>
      </c>
      <c r="D775" s="7">
        <v>227</v>
      </c>
      <c r="E775" s="16">
        <v>7952</v>
      </c>
      <c r="F775" s="7" t="s">
        <v>161</v>
      </c>
      <c r="G775" s="8" t="s">
        <v>1874</v>
      </c>
      <c r="H775" s="8" t="s">
        <v>880</v>
      </c>
      <c r="I775" s="8" t="s">
        <v>1480</v>
      </c>
      <c r="J775" s="8" t="s">
        <v>1781</v>
      </c>
      <c r="K775" s="8">
        <v>3165701</v>
      </c>
      <c r="L775" s="8">
        <v>31048</v>
      </c>
      <c r="M775" s="8">
        <v>3107</v>
      </c>
      <c r="N775" s="7" t="s">
        <v>1951</v>
      </c>
      <c r="O775" s="55">
        <v>8.4285714285714288</v>
      </c>
      <c r="P775" s="40">
        <v>105.99310146593848</v>
      </c>
      <c r="Q775" s="64" t="s">
        <v>2085</v>
      </c>
      <c r="R775" s="19"/>
    </row>
    <row r="776" spans="1:18" x14ac:dyDescent="0.25">
      <c r="A776" s="65" t="s">
        <v>892</v>
      </c>
      <c r="B776" s="11">
        <v>316580</v>
      </c>
      <c r="C776" s="7" t="s">
        <v>847</v>
      </c>
      <c r="D776" s="7">
        <v>83</v>
      </c>
      <c r="E776" s="16">
        <v>1698</v>
      </c>
      <c r="F776" s="7" t="s">
        <v>60</v>
      </c>
      <c r="G776" s="8" t="s">
        <v>1712</v>
      </c>
      <c r="H776" s="8" t="s">
        <v>892</v>
      </c>
      <c r="I776" s="8" t="s">
        <v>962</v>
      </c>
      <c r="J776" s="8" t="s">
        <v>1390</v>
      </c>
      <c r="K776" s="8">
        <v>3165800</v>
      </c>
      <c r="L776" s="8">
        <v>31007</v>
      </c>
      <c r="M776" s="8">
        <v>3101</v>
      </c>
      <c r="N776" s="7" t="s">
        <v>1712</v>
      </c>
      <c r="O776" s="55">
        <v>2</v>
      </c>
      <c r="P776" s="40">
        <v>117.78563015312132</v>
      </c>
      <c r="Q776" s="64" t="s">
        <v>2085</v>
      </c>
      <c r="R776" s="19"/>
    </row>
    <row r="777" spans="1:18" x14ac:dyDescent="0.25">
      <c r="A777" s="65" t="s">
        <v>948</v>
      </c>
      <c r="B777" s="13">
        <v>316590</v>
      </c>
      <c r="C777" s="7" t="s">
        <v>599</v>
      </c>
      <c r="D777" s="7">
        <v>21</v>
      </c>
      <c r="E777" s="16">
        <v>4251</v>
      </c>
      <c r="F777" s="7" t="s">
        <v>503</v>
      </c>
      <c r="G777" s="8" t="s">
        <v>1228</v>
      </c>
      <c r="H777" s="8" t="s">
        <v>948</v>
      </c>
      <c r="I777" s="8" t="s">
        <v>1246</v>
      </c>
      <c r="J777" s="8" t="s">
        <v>1247</v>
      </c>
      <c r="K777" s="8">
        <v>3165909</v>
      </c>
      <c r="L777" s="8">
        <v>31026</v>
      </c>
      <c r="M777" s="8">
        <v>3104</v>
      </c>
      <c r="N777" s="7" t="s">
        <v>948</v>
      </c>
      <c r="O777" s="55">
        <v>3</v>
      </c>
      <c r="P777" s="40">
        <v>70.571630204657723</v>
      </c>
      <c r="Q777" s="64" t="s">
        <v>2085</v>
      </c>
      <c r="R777" s="19"/>
    </row>
    <row r="778" spans="1:18" x14ac:dyDescent="0.25">
      <c r="A778" s="65" t="s">
        <v>977</v>
      </c>
      <c r="B778" s="11">
        <v>316600</v>
      </c>
      <c r="C778" s="7" t="s">
        <v>177</v>
      </c>
      <c r="D778" s="7">
        <v>53</v>
      </c>
      <c r="E778" s="16">
        <v>5869</v>
      </c>
      <c r="F778" s="7" t="s">
        <v>22</v>
      </c>
      <c r="G778" s="8" t="s">
        <v>1172</v>
      </c>
      <c r="H778" s="8" t="s">
        <v>977</v>
      </c>
      <c r="I778" s="8" t="s">
        <v>1184</v>
      </c>
      <c r="J778" s="8" t="s">
        <v>1175</v>
      </c>
      <c r="K778" s="8">
        <v>3166006</v>
      </c>
      <c r="L778" s="8">
        <v>31079</v>
      </c>
      <c r="M778" s="8">
        <v>3102</v>
      </c>
      <c r="N778" s="7" t="s">
        <v>1971</v>
      </c>
      <c r="O778" s="55">
        <v>0.5714285714285714</v>
      </c>
      <c r="P778" s="40">
        <v>9.7363873134873291</v>
      </c>
      <c r="Q778" s="64" t="s">
        <v>2086</v>
      </c>
      <c r="R778" s="19"/>
    </row>
    <row r="779" spans="1:18" x14ac:dyDescent="0.25">
      <c r="A779" s="65" t="s">
        <v>1004</v>
      </c>
      <c r="B779" s="11">
        <v>316610</v>
      </c>
      <c r="C779" s="7" t="s">
        <v>287</v>
      </c>
      <c r="D779" s="7">
        <v>27</v>
      </c>
      <c r="E779" s="16">
        <v>3596</v>
      </c>
      <c r="F779" s="7" t="s">
        <v>40</v>
      </c>
      <c r="G779" s="8" t="s">
        <v>1333</v>
      </c>
      <c r="H779" s="8" t="s">
        <v>1004</v>
      </c>
      <c r="I779" s="8" t="s">
        <v>1343</v>
      </c>
      <c r="J779" s="8" t="s">
        <v>1345</v>
      </c>
      <c r="K779" s="8">
        <v>3166105</v>
      </c>
      <c r="L779" s="8">
        <v>31020</v>
      </c>
      <c r="M779" s="8">
        <v>3103</v>
      </c>
      <c r="N779" s="7" t="s">
        <v>1956</v>
      </c>
      <c r="O779" s="55">
        <v>0.21428571428571427</v>
      </c>
      <c r="P779" s="40">
        <v>5.9590020657873826</v>
      </c>
      <c r="Q779" s="64" t="s">
        <v>2086</v>
      </c>
      <c r="R779" s="19"/>
    </row>
    <row r="780" spans="1:18" x14ac:dyDescent="0.25">
      <c r="A780" s="65" t="s">
        <v>977</v>
      </c>
      <c r="B780" s="11">
        <v>316620</v>
      </c>
      <c r="C780" s="7" t="s">
        <v>158</v>
      </c>
      <c r="D780" s="7">
        <v>125</v>
      </c>
      <c r="E780" s="16">
        <v>10598</v>
      </c>
      <c r="F780" s="7" t="s">
        <v>22</v>
      </c>
      <c r="G780" s="8" t="s">
        <v>976</v>
      </c>
      <c r="H780" s="8" t="s">
        <v>977</v>
      </c>
      <c r="I780" s="8" t="s">
        <v>1002</v>
      </c>
      <c r="J780" s="8" t="s">
        <v>981</v>
      </c>
      <c r="K780" s="8">
        <v>3166204</v>
      </c>
      <c r="L780" s="8">
        <v>31013</v>
      </c>
      <c r="M780" s="8">
        <v>3102</v>
      </c>
      <c r="N780" s="7" t="s">
        <v>976</v>
      </c>
      <c r="O780" s="55">
        <v>0.35714285714285715</v>
      </c>
      <c r="P780" s="40">
        <v>3.3699080689078804</v>
      </c>
      <c r="Q780" s="64" t="s">
        <v>2086</v>
      </c>
      <c r="R780" s="19"/>
    </row>
    <row r="781" spans="1:18" x14ac:dyDescent="0.25">
      <c r="A781" s="65" t="s">
        <v>1551</v>
      </c>
      <c r="B781" s="11">
        <v>316630</v>
      </c>
      <c r="C781" s="7" t="s">
        <v>232</v>
      </c>
      <c r="D781" s="7">
        <v>79</v>
      </c>
      <c r="E781" s="16">
        <v>7479</v>
      </c>
      <c r="F781" s="7" t="s">
        <v>32</v>
      </c>
      <c r="G781" s="8" t="s">
        <v>1696</v>
      </c>
      <c r="H781" s="8" t="s">
        <v>1551</v>
      </c>
      <c r="I781" s="8" t="s">
        <v>1364</v>
      </c>
      <c r="J781" s="8" t="s">
        <v>1043</v>
      </c>
      <c r="K781" s="8">
        <v>3166303</v>
      </c>
      <c r="L781" s="8">
        <v>31060</v>
      </c>
      <c r="M781" s="8">
        <v>3110</v>
      </c>
      <c r="N781" s="7" t="s">
        <v>1696</v>
      </c>
      <c r="O781" s="55">
        <v>5.3571428571428568</v>
      </c>
      <c r="P781" s="40">
        <v>71.62913300097415</v>
      </c>
      <c r="Q781" s="64" t="s">
        <v>2085</v>
      </c>
      <c r="R781" s="19"/>
    </row>
    <row r="782" spans="1:18" x14ac:dyDescent="0.25">
      <c r="A782" s="65" t="s">
        <v>892</v>
      </c>
      <c r="B782" s="11">
        <v>316640</v>
      </c>
      <c r="C782" s="7" t="s">
        <v>777</v>
      </c>
      <c r="D782" s="7">
        <v>19</v>
      </c>
      <c r="E782" s="16">
        <v>1886</v>
      </c>
      <c r="F782" s="7" t="s">
        <v>56</v>
      </c>
      <c r="G782" s="8" t="s">
        <v>1794</v>
      </c>
      <c r="H782" s="8" t="s">
        <v>892</v>
      </c>
      <c r="I782" s="8" t="s">
        <v>1194</v>
      </c>
      <c r="J782" s="8" t="s">
        <v>1810</v>
      </c>
      <c r="K782" s="8">
        <v>3166402</v>
      </c>
      <c r="L782" s="8">
        <v>31008</v>
      </c>
      <c r="M782" s="8">
        <v>3101</v>
      </c>
      <c r="N782" s="7" t="s">
        <v>1947</v>
      </c>
      <c r="O782" s="55">
        <v>0.7142857142857143</v>
      </c>
      <c r="P782" s="40">
        <v>37.873049537948802</v>
      </c>
      <c r="Q782" s="64" t="s">
        <v>2086</v>
      </c>
      <c r="R782" s="19"/>
    </row>
    <row r="783" spans="1:18" x14ac:dyDescent="0.25">
      <c r="A783" s="65" t="s">
        <v>948</v>
      </c>
      <c r="B783" s="11">
        <v>316650</v>
      </c>
      <c r="C783" s="7" t="s">
        <v>756</v>
      </c>
      <c r="D783" s="7">
        <v>47</v>
      </c>
      <c r="E783" s="16">
        <v>4375</v>
      </c>
      <c r="F783" s="7" t="s">
        <v>503</v>
      </c>
      <c r="G783" s="8" t="s">
        <v>1819</v>
      </c>
      <c r="H783" s="8" t="s">
        <v>948</v>
      </c>
      <c r="I783" s="8" t="s">
        <v>1385</v>
      </c>
      <c r="J783" s="8" t="s">
        <v>1667</v>
      </c>
      <c r="K783" s="8">
        <v>3166501</v>
      </c>
      <c r="L783" s="8">
        <v>31095</v>
      </c>
      <c r="M783" s="8">
        <v>3104</v>
      </c>
      <c r="N783" s="7" t="s">
        <v>948</v>
      </c>
      <c r="O783" s="55">
        <v>2.9285714285714284</v>
      </c>
      <c r="P783" s="40">
        <v>66.938775510204081</v>
      </c>
      <c r="Q783" s="64" t="s">
        <v>2085</v>
      </c>
      <c r="R783" s="19"/>
    </row>
    <row r="784" spans="1:18" x14ac:dyDescent="0.25">
      <c r="A784" s="65" t="s">
        <v>1060</v>
      </c>
      <c r="B784" s="11">
        <v>316660</v>
      </c>
      <c r="C784" s="7" t="s">
        <v>675</v>
      </c>
      <c r="D784" s="7">
        <v>22</v>
      </c>
      <c r="E784" s="16">
        <v>800</v>
      </c>
      <c r="F784" s="7" t="s">
        <v>55</v>
      </c>
      <c r="G784" s="8" t="s">
        <v>1059</v>
      </c>
      <c r="H784" s="8" t="s">
        <v>1060</v>
      </c>
      <c r="I784" s="8" t="s">
        <v>1073</v>
      </c>
      <c r="J784" s="8" t="s">
        <v>1074</v>
      </c>
      <c r="K784" s="8">
        <v>3166600</v>
      </c>
      <c r="L784" s="8">
        <v>31028</v>
      </c>
      <c r="M784" s="8">
        <v>3105</v>
      </c>
      <c r="N784" s="7" t="s">
        <v>1059</v>
      </c>
      <c r="O784" s="55">
        <v>1</v>
      </c>
      <c r="P784" s="40">
        <v>125</v>
      </c>
      <c r="Q784" s="64" t="s">
        <v>2085</v>
      </c>
      <c r="R784" s="19"/>
    </row>
    <row r="785" spans="1:18" x14ac:dyDescent="0.25">
      <c r="A785" s="65" t="s">
        <v>863</v>
      </c>
      <c r="B785" s="11">
        <v>316670</v>
      </c>
      <c r="C785" s="7" t="s">
        <v>357</v>
      </c>
      <c r="D785" s="7">
        <v>365</v>
      </c>
      <c r="E785" s="16">
        <v>8863</v>
      </c>
      <c r="F785" s="7" t="s">
        <v>112</v>
      </c>
      <c r="G785" s="8" t="s">
        <v>1593</v>
      </c>
      <c r="H785" s="8" t="s">
        <v>863</v>
      </c>
      <c r="I785" s="8" t="s">
        <v>1596</v>
      </c>
      <c r="J785" s="8" t="s">
        <v>1597</v>
      </c>
      <c r="K785" s="8">
        <v>3166709</v>
      </c>
      <c r="L785" s="8">
        <v>31066</v>
      </c>
      <c r="M785" s="8">
        <v>3111</v>
      </c>
      <c r="N785" s="7" t="s">
        <v>863</v>
      </c>
      <c r="O785" s="55">
        <v>7.0714285714285712</v>
      </c>
      <c r="P785" s="40">
        <v>79.785948002127626</v>
      </c>
      <c r="Q785" s="64" t="s">
        <v>2085</v>
      </c>
      <c r="R785" s="19"/>
    </row>
    <row r="786" spans="1:18" x14ac:dyDescent="0.25">
      <c r="A786" s="65" t="s">
        <v>1483</v>
      </c>
      <c r="B786" s="11">
        <v>316680</v>
      </c>
      <c r="C786" s="7" t="s">
        <v>17</v>
      </c>
      <c r="D786" s="7">
        <v>694</v>
      </c>
      <c r="E786" s="16">
        <v>11594</v>
      </c>
      <c r="F786" s="7" t="s">
        <v>61</v>
      </c>
      <c r="G786" s="8" t="s">
        <v>1628</v>
      </c>
      <c r="H786" s="8" t="s">
        <v>1483</v>
      </c>
      <c r="I786" s="8" t="s">
        <v>1641</v>
      </c>
      <c r="J786" s="8" t="s">
        <v>1642</v>
      </c>
      <c r="K786" s="8">
        <v>3166808</v>
      </c>
      <c r="L786" s="8">
        <v>31057</v>
      </c>
      <c r="M786" s="8">
        <v>3109</v>
      </c>
      <c r="N786" s="7" t="s">
        <v>1967</v>
      </c>
      <c r="O786" s="55">
        <v>112.07142857142857</v>
      </c>
      <c r="P786" s="40">
        <v>966.63298750585273</v>
      </c>
      <c r="Q786" s="64" t="s">
        <v>2085</v>
      </c>
      <c r="R786" s="19"/>
    </row>
    <row r="787" spans="1:18" x14ac:dyDescent="0.25">
      <c r="A787" s="65" t="s">
        <v>892</v>
      </c>
      <c r="B787" s="11">
        <v>316690</v>
      </c>
      <c r="C787" s="7" t="s">
        <v>634</v>
      </c>
      <c r="D787" s="7">
        <v>74</v>
      </c>
      <c r="E787" s="16">
        <v>7817</v>
      </c>
      <c r="F787" s="7" t="s">
        <v>53</v>
      </c>
      <c r="G787" s="8" t="s">
        <v>891</v>
      </c>
      <c r="H787" s="8" t="s">
        <v>892</v>
      </c>
      <c r="I787" s="8" t="s">
        <v>921</v>
      </c>
      <c r="J787" s="8" t="s">
        <v>918</v>
      </c>
      <c r="K787" s="8">
        <v>3166907</v>
      </c>
      <c r="L787" s="8">
        <v>31001</v>
      </c>
      <c r="M787" s="8">
        <v>3101</v>
      </c>
      <c r="N787" s="7" t="s">
        <v>891</v>
      </c>
      <c r="O787" s="55">
        <v>2.3571428571428572</v>
      </c>
      <c r="P787" s="40">
        <v>30.154059832964784</v>
      </c>
      <c r="Q787" s="64" t="s">
        <v>2086</v>
      </c>
      <c r="R787" s="19"/>
    </row>
    <row r="788" spans="1:18" x14ac:dyDescent="0.25">
      <c r="A788" s="65" t="s">
        <v>1048</v>
      </c>
      <c r="B788" s="11">
        <v>316695</v>
      </c>
      <c r="C788" s="7" t="s">
        <v>848</v>
      </c>
      <c r="D788" s="7">
        <v>80</v>
      </c>
      <c r="E788" s="16">
        <v>4849</v>
      </c>
      <c r="F788" s="7" t="s">
        <v>48</v>
      </c>
      <c r="G788" s="8" t="s">
        <v>1450</v>
      </c>
      <c r="H788" s="8" t="s">
        <v>1048</v>
      </c>
      <c r="I788" s="8" t="s">
        <v>1197</v>
      </c>
      <c r="J788" s="8" t="s">
        <v>1467</v>
      </c>
      <c r="K788" s="8">
        <v>3166956</v>
      </c>
      <c r="L788" s="8">
        <v>31052</v>
      </c>
      <c r="M788" s="8">
        <v>3108</v>
      </c>
      <c r="N788" s="7" t="s">
        <v>1972</v>
      </c>
      <c r="O788" s="55">
        <v>5.3571428571428568</v>
      </c>
      <c r="P788" s="40">
        <v>110.47933299944023</v>
      </c>
      <c r="Q788" s="64" t="s">
        <v>2085</v>
      </c>
      <c r="R788" s="19"/>
    </row>
    <row r="789" spans="1:18" x14ac:dyDescent="0.25">
      <c r="A789" s="65" t="s">
        <v>892</v>
      </c>
      <c r="B789" s="11">
        <v>316700</v>
      </c>
      <c r="C789" s="7" t="s">
        <v>408</v>
      </c>
      <c r="D789" s="7">
        <v>11</v>
      </c>
      <c r="E789" s="16">
        <v>2016</v>
      </c>
      <c r="F789" s="7" t="s">
        <v>56</v>
      </c>
      <c r="G789" s="8" t="s">
        <v>1794</v>
      </c>
      <c r="H789" s="8" t="s">
        <v>892</v>
      </c>
      <c r="I789" s="8" t="s">
        <v>1194</v>
      </c>
      <c r="J789" s="8" t="s">
        <v>1811</v>
      </c>
      <c r="K789" s="8">
        <v>3167004</v>
      </c>
      <c r="L789" s="8">
        <v>31008</v>
      </c>
      <c r="M789" s="8">
        <v>3101</v>
      </c>
      <c r="N789" s="7" t="s">
        <v>1947</v>
      </c>
      <c r="O789" s="55">
        <v>0.7142857142857143</v>
      </c>
      <c r="P789" s="40">
        <v>35.430839002267575</v>
      </c>
      <c r="Q789" s="64" t="s">
        <v>2086</v>
      </c>
      <c r="R789" s="19"/>
    </row>
    <row r="790" spans="1:18" x14ac:dyDescent="0.25">
      <c r="A790" s="65" t="s">
        <v>948</v>
      </c>
      <c r="B790" s="13">
        <v>316710</v>
      </c>
      <c r="C790" s="7" t="s">
        <v>349</v>
      </c>
      <c r="D790" s="7">
        <v>471</v>
      </c>
      <c r="E790" s="16">
        <v>21285</v>
      </c>
      <c r="F790" s="7" t="s">
        <v>503</v>
      </c>
      <c r="G790" s="8" t="s">
        <v>1819</v>
      </c>
      <c r="H790" s="8" t="s">
        <v>948</v>
      </c>
      <c r="I790" s="8" t="s">
        <v>1381</v>
      </c>
      <c r="J790" s="8" t="s">
        <v>1822</v>
      </c>
      <c r="K790" s="8">
        <v>3167103</v>
      </c>
      <c r="L790" s="8">
        <v>31095</v>
      </c>
      <c r="M790" s="8">
        <v>3104</v>
      </c>
      <c r="N790" s="7" t="s">
        <v>948</v>
      </c>
      <c r="O790" s="55">
        <v>32.714285714285715</v>
      </c>
      <c r="P790" s="40">
        <v>153.69643276620022</v>
      </c>
      <c r="Q790" s="64" t="s">
        <v>2085</v>
      </c>
      <c r="R790" s="19"/>
    </row>
    <row r="791" spans="1:18" x14ac:dyDescent="0.25">
      <c r="A791" s="65" t="s">
        <v>1004</v>
      </c>
      <c r="B791" s="11">
        <v>316720</v>
      </c>
      <c r="C791" s="7" t="s">
        <v>11</v>
      </c>
      <c r="D791" s="7">
        <v>10647</v>
      </c>
      <c r="E791" s="16">
        <v>240248</v>
      </c>
      <c r="F791" s="7" t="s">
        <v>11</v>
      </c>
      <c r="G791" s="8" t="s">
        <v>1823</v>
      </c>
      <c r="H791" s="8" t="s">
        <v>1004</v>
      </c>
      <c r="I791" s="8" t="s">
        <v>1826</v>
      </c>
      <c r="J791" s="8" t="s">
        <v>1064</v>
      </c>
      <c r="K791" s="8">
        <v>3167202</v>
      </c>
      <c r="L791" s="8">
        <v>31024</v>
      </c>
      <c r="M791" s="8">
        <v>3103</v>
      </c>
      <c r="N791" s="7" t="s">
        <v>1823</v>
      </c>
      <c r="O791" s="55">
        <v>358.14285714285717</v>
      </c>
      <c r="P791" s="40">
        <v>149.07214925529334</v>
      </c>
      <c r="Q791" s="64" t="s">
        <v>2085</v>
      </c>
      <c r="R791" s="19"/>
    </row>
    <row r="792" spans="1:18" x14ac:dyDescent="0.25">
      <c r="A792" s="65" t="s">
        <v>880</v>
      </c>
      <c r="B792" s="11">
        <v>316730</v>
      </c>
      <c r="C792" s="7" t="s">
        <v>458</v>
      </c>
      <c r="D792" s="7">
        <v>43</v>
      </c>
      <c r="E792" s="16">
        <v>2304</v>
      </c>
      <c r="F792" s="7" t="s">
        <v>161</v>
      </c>
      <c r="G792" s="8" t="s">
        <v>1874</v>
      </c>
      <c r="H792" s="8" t="s">
        <v>880</v>
      </c>
      <c r="I792" s="8" t="s">
        <v>1880</v>
      </c>
      <c r="J792" s="8" t="s">
        <v>1588</v>
      </c>
      <c r="K792" s="8">
        <v>3167301</v>
      </c>
      <c r="L792" s="8">
        <v>31048</v>
      </c>
      <c r="M792" s="8">
        <v>3107</v>
      </c>
      <c r="N792" s="7" t="s">
        <v>1951</v>
      </c>
      <c r="O792" s="55">
        <v>1.6428571428571428</v>
      </c>
      <c r="P792" s="40">
        <v>71.304563492063494</v>
      </c>
      <c r="Q792" s="64" t="s">
        <v>2085</v>
      </c>
      <c r="R792" s="19"/>
    </row>
    <row r="793" spans="1:18" x14ac:dyDescent="0.25">
      <c r="A793" s="65" t="s">
        <v>892</v>
      </c>
      <c r="B793" s="11">
        <v>316740</v>
      </c>
      <c r="C793" s="7" t="s">
        <v>586</v>
      </c>
      <c r="D793" s="7">
        <v>91</v>
      </c>
      <c r="E793" s="16">
        <v>6355</v>
      </c>
      <c r="F793" s="7" t="s">
        <v>60</v>
      </c>
      <c r="G793" s="8" t="s">
        <v>1712</v>
      </c>
      <c r="H793" s="8" t="s">
        <v>892</v>
      </c>
      <c r="I793" s="8" t="s">
        <v>904</v>
      </c>
      <c r="J793" s="8" t="s">
        <v>1534</v>
      </c>
      <c r="K793" s="8">
        <v>3167400</v>
      </c>
      <c r="L793" s="8">
        <v>31007</v>
      </c>
      <c r="M793" s="8">
        <v>3101</v>
      </c>
      <c r="N793" s="7" t="s">
        <v>1712</v>
      </c>
      <c r="O793" s="55">
        <v>3.7857142857142856</v>
      </c>
      <c r="P793" s="40">
        <v>59.570641789367201</v>
      </c>
      <c r="Q793" s="64" t="s">
        <v>2085</v>
      </c>
      <c r="R793" s="19"/>
    </row>
    <row r="794" spans="1:18" x14ac:dyDescent="0.25">
      <c r="A794" s="65" t="s">
        <v>880</v>
      </c>
      <c r="B794" s="7">
        <v>316750</v>
      </c>
      <c r="C794" s="7" t="s">
        <v>849</v>
      </c>
      <c r="D794" s="7">
        <v>103</v>
      </c>
      <c r="E794" s="16">
        <v>2681</v>
      </c>
      <c r="F794" s="7" t="s">
        <v>8</v>
      </c>
      <c r="G794" s="8" t="s">
        <v>1487</v>
      </c>
      <c r="H794" s="8" t="s">
        <v>880</v>
      </c>
      <c r="I794" s="8" t="s">
        <v>1497</v>
      </c>
      <c r="J794" s="8" t="s">
        <v>1503</v>
      </c>
      <c r="K794" s="8">
        <v>3167509</v>
      </c>
      <c r="L794" s="8">
        <v>31097</v>
      </c>
      <c r="M794" s="8">
        <v>3107</v>
      </c>
      <c r="N794" s="7" t="s">
        <v>1966</v>
      </c>
      <c r="O794" s="55">
        <v>2.6428571428571428</v>
      </c>
      <c r="P794" s="40">
        <v>98.577289923802411</v>
      </c>
      <c r="Q794" s="64" t="s">
        <v>2085</v>
      </c>
      <c r="R794" s="19"/>
    </row>
    <row r="795" spans="1:18" x14ac:dyDescent="0.25">
      <c r="A795" s="65" t="s">
        <v>1551</v>
      </c>
      <c r="B795" s="11">
        <v>316760</v>
      </c>
      <c r="C795" s="7" t="s">
        <v>330</v>
      </c>
      <c r="D795" s="7">
        <v>603</v>
      </c>
      <c r="E795" s="16">
        <v>19871</v>
      </c>
      <c r="F795" s="7" t="s">
        <v>35</v>
      </c>
      <c r="G795" s="8" t="s">
        <v>1550</v>
      </c>
      <c r="H795" s="8" t="s">
        <v>1551</v>
      </c>
      <c r="I795" s="8">
        <v>-42</v>
      </c>
      <c r="J795" s="8" t="s">
        <v>1568</v>
      </c>
      <c r="K795" s="8">
        <v>3167608</v>
      </c>
      <c r="L795" s="8">
        <v>31059</v>
      </c>
      <c r="M795" s="8">
        <v>3110</v>
      </c>
      <c r="N795" s="7" t="s">
        <v>1942</v>
      </c>
      <c r="O795" s="55">
        <v>66.142857142857139</v>
      </c>
      <c r="P795" s="40">
        <v>332.86124071690978</v>
      </c>
      <c r="Q795" s="64" t="s">
        <v>2085</v>
      </c>
      <c r="R795" s="19"/>
    </row>
    <row r="796" spans="1:18" x14ac:dyDescent="0.25">
      <c r="A796" s="65" t="s">
        <v>1298</v>
      </c>
      <c r="B796" s="11">
        <v>316770</v>
      </c>
      <c r="C796" s="7" t="s">
        <v>850</v>
      </c>
      <c r="D796" s="7">
        <v>128</v>
      </c>
      <c r="E796" s="16">
        <v>5790</v>
      </c>
      <c r="F796" s="7" t="s">
        <v>7</v>
      </c>
      <c r="G796" s="8" t="s">
        <v>1297</v>
      </c>
      <c r="H796" s="8" t="s">
        <v>1298</v>
      </c>
      <c r="I796" s="8" t="s">
        <v>1327</v>
      </c>
      <c r="J796" s="8" t="s">
        <v>1328</v>
      </c>
      <c r="K796" s="8">
        <v>3167707</v>
      </c>
      <c r="L796" s="8">
        <v>31036</v>
      </c>
      <c r="M796" s="8">
        <v>3106</v>
      </c>
      <c r="N796" s="7" t="s">
        <v>1298</v>
      </c>
      <c r="O796" s="55">
        <v>0.7857142857142857</v>
      </c>
      <c r="P796" s="40">
        <v>13.570194917345175</v>
      </c>
      <c r="Q796" s="64" t="s">
        <v>2086</v>
      </c>
      <c r="R796" s="19"/>
    </row>
    <row r="797" spans="1:18" x14ac:dyDescent="0.25">
      <c r="A797" s="65" t="s">
        <v>892</v>
      </c>
      <c r="B797" s="11">
        <v>316780</v>
      </c>
      <c r="C797" s="7" t="s">
        <v>523</v>
      </c>
      <c r="D797" s="7">
        <v>161</v>
      </c>
      <c r="E797" s="16">
        <v>6264</v>
      </c>
      <c r="F797" s="7" t="s">
        <v>56</v>
      </c>
      <c r="G797" s="8" t="s">
        <v>1794</v>
      </c>
      <c r="H797" s="8" t="s">
        <v>892</v>
      </c>
      <c r="I797" s="8" t="s">
        <v>1812</v>
      </c>
      <c r="J797" s="8" t="s">
        <v>1692</v>
      </c>
      <c r="K797" s="8">
        <v>3167806</v>
      </c>
      <c r="L797" s="8">
        <v>31008</v>
      </c>
      <c r="M797" s="8">
        <v>3101</v>
      </c>
      <c r="N797" s="7" t="s">
        <v>1947</v>
      </c>
      <c r="O797" s="55">
        <v>9.3571428571428577</v>
      </c>
      <c r="P797" s="40">
        <v>149.37967524174422</v>
      </c>
      <c r="Q797" s="64" t="s">
        <v>2085</v>
      </c>
      <c r="R797" s="19"/>
    </row>
    <row r="798" spans="1:18" x14ac:dyDescent="0.25">
      <c r="A798" s="65" t="s">
        <v>880</v>
      </c>
      <c r="B798" s="11">
        <v>316790</v>
      </c>
      <c r="C798" s="7" t="s">
        <v>335</v>
      </c>
      <c r="D798" s="7">
        <v>93</v>
      </c>
      <c r="E798" s="16">
        <v>3941</v>
      </c>
      <c r="F798" s="7" t="s">
        <v>161</v>
      </c>
      <c r="G798" s="8" t="s">
        <v>1874</v>
      </c>
      <c r="H798" s="8" t="s">
        <v>880</v>
      </c>
      <c r="I798" s="8" t="s">
        <v>1239</v>
      </c>
      <c r="J798" s="8" t="s">
        <v>897</v>
      </c>
      <c r="K798" s="8">
        <v>3167905</v>
      </c>
      <c r="L798" s="8">
        <v>31048</v>
      </c>
      <c r="M798" s="8">
        <v>3107</v>
      </c>
      <c r="N798" s="7" t="s">
        <v>1951</v>
      </c>
      <c r="O798" s="55">
        <v>9.0714285714285712</v>
      </c>
      <c r="P798" s="40">
        <v>230.18088229963388</v>
      </c>
      <c r="Q798" s="64" t="s">
        <v>2085</v>
      </c>
      <c r="R798" s="19"/>
    </row>
    <row r="799" spans="1:18" x14ac:dyDescent="0.25">
      <c r="A799" s="65" t="s">
        <v>1048</v>
      </c>
      <c r="B799" s="7">
        <v>316800</v>
      </c>
      <c r="C799" s="7" t="s">
        <v>354</v>
      </c>
      <c r="D799" s="7">
        <v>1150</v>
      </c>
      <c r="E799" s="16">
        <v>34436</v>
      </c>
      <c r="F799" s="7" t="s">
        <v>48</v>
      </c>
      <c r="G799" s="8" t="s">
        <v>1835</v>
      </c>
      <c r="H799" s="8" t="s">
        <v>1048</v>
      </c>
      <c r="I799" s="8" t="s">
        <v>1137</v>
      </c>
      <c r="J799" s="8" t="s">
        <v>1457</v>
      </c>
      <c r="K799" s="8">
        <v>3168002</v>
      </c>
      <c r="L799" s="8">
        <v>31085</v>
      </c>
      <c r="M799" s="8">
        <v>3108</v>
      </c>
      <c r="N799" s="7" t="s">
        <v>1835</v>
      </c>
      <c r="O799" s="55">
        <v>48.785714285714285</v>
      </c>
      <c r="P799" s="40">
        <v>141.67067686640226</v>
      </c>
      <c r="Q799" s="64" t="s">
        <v>2085</v>
      </c>
      <c r="R799" s="19"/>
    </row>
    <row r="800" spans="1:18" x14ac:dyDescent="0.25">
      <c r="A800" s="65" t="s">
        <v>1551</v>
      </c>
      <c r="B800" s="11">
        <v>316805</v>
      </c>
      <c r="C800" s="7" t="s">
        <v>618</v>
      </c>
      <c r="D800" s="7">
        <v>176</v>
      </c>
      <c r="E800" s="16">
        <v>3153</v>
      </c>
      <c r="F800" s="7" t="s">
        <v>35</v>
      </c>
      <c r="G800" s="8" t="s">
        <v>1550</v>
      </c>
      <c r="H800" s="8" t="s">
        <v>1551</v>
      </c>
      <c r="I800" s="8" t="s">
        <v>1569</v>
      </c>
      <c r="J800" s="8" t="s">
        <v>971</v>
      </c>
      <c r="K800" s="8">
        <v>3168051</v>
      </c>
      <c r="L800" s="8">
        <v>31059</v>
      </c>
      <c r="M800" s="8">
        <v>3110</v>
      </c>
      <c r="N800" s="7" t="s">
        <v>1942</v>
      </c>
      <c r="O800" s="55">
        <v>6</v>
      </c>
      <c r="P800" s="40">
        <v>190.29495718363464</v>
      </c>
      <c r="Q800" s="64" t="s">
        <v>2085</v>
      </c>
      <c r="R800" s="19"/>
    </row>
    <row r="801" spans="1:18" x14ac:dyDescent="0.25">
      <c r="A801" s="65" t="s">
        <v>959</v>
      </c>
      <c r="B801" s="11">
        <v>316810</v>
      </c>
      <c r="C801" s="7" t="s">
        <v>671</v>
      </c>
      <c r="D801" s="7">
        <v>168</v>
      </c>
      <c r="E801" s="16">
        <v>4857</v>
      </c>
      <c r="F801" s="7" t="s">
        <v>5</v>
      </c>
      <c r="G801" s="8" t="s">
        <v>958</v>
      </c>
      <c r="H801" s="8" t="s">
        <v>959</v>
      </c>
      <c r="I801" s="8" t="s">
        <v>974</v>
      </c>
      <c r="J801" s="8" t="s">
        <v>975</v>
      </c>
      <c r="K801" s="8">
        <v>3168101</v>
      </c>
      <c r="L801" s="8">
        <v>31070</v>
      </c>
      <c r="M801" s="8">
        <v>3112</v>
      </c>
      <c r="N801" s="7" t="s">
        <v>1937</v>
      </c>
      <c r="O801" s="55">
        <v>4.7857142857142856</v>
      </c>
      <c r="P801" s="40">
        <v>98.532309773816877</v>
      </c>
      <c r="Q801" s="64" t="s">
        <v>2085</v>
      </c>
      <c r="R801" s="19"/>
    </row>
    <row r="802" spans="1:18" x14ac:dyDescent="0.25">
      <c r="A802" s="65" t="s">
        <v>1060</v>
      </c>
      <c r="B802" s="11">
        <v>316820</v>
      </c>
      <c r="C802" s="7" t="s">
        <v>851</v>
      </c>
      <c r="D802" s="7">
        <v>33</v>
      </c>
      <c r="E802" s="16">
        <v>1881</v>
      </c>
      <c r="F802" s="7" t="s">
        <v>55</v>
      </c>
      <c r="G802" s="8" t="s">
        <v>1260</v>
      </c>
      <c r="H802" s="8" t="s">
        <v>1060</v>
      </c>
      <c r="I802" s="8" t="s">
        <v>1271</v>
      </c>
      <c r="J802" s="8" t="s">
        <v>1010</v>
      </c>
      <c r="K802" s="8">
        <v>3168200</v>
      </c>
      <c r="L802" s="8">
        <v>31030</v>
      </c>
      <c r="M802" s="8">
        <v>3105</v>
      </c>
      <c r="N802" s="7" t="s">
        <v>1260</v>
      </c>
      <c r="O802" s="55">
        <v>1</v>
      </c>
      <c r="P802" s="40">
        <v>53.163211057947898</v>
      </c>
      <c r="Q802" s="64" t="s">
        <v>2085</v>
      </c>
      <c r="R802" s="19"/>
    </row>
    <row r="803" spans="1:18" x14ac:dyDescent="0.25">
      <c r="A803" s="65" t="s">
        <v>1004</v>
      </c>
      <c r="B803" s="11">
        <v>316830</v>
      </c>
      <c r="C803" s="7" t="s">
        <v>702</v>
      </c>
      <c r="D803" s="7">
        <v>133</v>
      </c>
      <c r="E803" s="16">
        <v>4152</v>
      </c>
      <c r="F803" s="7" t="s">
        <v>0</v>
      </c>
      <c r="G803" s="8" t="s">
        <v>1003</v>
      </c>
      <c r="H803" s="8" t="s">
        <v>1004</v>
      </c>
      <c r="I803" s="8" t="s">
        <v>1023</v>
      </c>
      <c r="J803" s="8" t="s">
        <v>1024</v>
      </c>
      <c r="K803" s="8">
        <v>3168309</v>
      </c>
      <c r="L803" s="8">
        <v>31016</v>
      </c>
      <c r="M803" s="8">
        <v>3103</v>
      </c>
      <c r="N803" s="7" t="s">
        <v>1968</v>
      </c>
      <c r="O803" s="55">
        <v>7.8571428571428568</v>
      </c>
      <c r="P803" s="40">
        <v>189.23754472887421</v>
      </c>
      <c r="Q803" s="64" t="s">
        <v>2085</v>
      </c>
      <c r="R803" s="19"/>
    </row>
    <row r="804" spans="1:18" x14ac:dyDescent="0.25">
      <c r="A804" s="65" t="s">
        <v>1298</v>
      </c>
      <c r="B804" s="11">
        <v>316840</v>
      </c>
      <c r="C804" s="7" t="s">
        <v>615</v>
      </c>
      <c r="D804" s="7">
        <v>280</v>
      </c>
      <c r="E804" s="16">
        <v>14424</v>
      </c>
      <c r="F804" s="7" t="s">
        <v>7</v>
      </c>
      <c r="G804" s="8" t="s">
        <v>1297</v>
      </c>
      <c r="H804" s="8" t="s">
        <v>1298</v>
      </c>
      <c r="I804" s="8">
        <v>-42</v>
      </c>
      <c r="J804" s="8" t="s">
        <v>1329</v>
      </c>
      <c r="K804" s="8">
        <v>3168408</v>
      </c>
      <c r="L804" s="8">
        <v>31036</v>
      </c>
      <c r="M804" s="8">
        <v>3106</v>
      </c>
      <c r="N804" s="7" t="s">
        <v>1298</v>
      </c>
      <c r="O804" s="55">
        <v>0</v>
      </c>
      <c r="P804" s="40">
        <v>0</v>
      </c>
      <c r="Q804" s="64" t="s">
        <v>2086</v>
      </c>
      <c r="R804" s="19"/>
    </row>
    <row r="805" spans="1:18" x14ac:dyDescent="0.25">
      <c r="A805" s="65" t="s">
        <v>1551</v>
      </c>
      <c r="B805" s="11">
        <v>316850</v>
      </c>
      <c r="C805" s="7" t="s">
        <v>463</v>
      </c>
      <c r="D805" s="7">
        <v>249</v>
      </c>
      <c r="E805" s="16">
        <v>11903</v>
      </c>
      <c r="F805" s="7" t="s">
        <v>32</v>
      </c>
      <c r="G805" s="8" t="s">
        <v>1929</v>
      </c>
      <c r="H805" s="8" t="s">
        <v>1551</v>
      </c>
      <c r="I805" s="8" t="s">
        <v>1241</v>
      </c>
      <c r="J805" s="8" t="s">
        <v>1120</v>
      </c>
      <c r="K805" s="8">
        <v>3168507</v>
      </c>
      <c r="L805" s="8">
        <v>31061</v>
      </c>
      <c r="M805" s="8">
        <v>3110</v>
      </c>
      <c r="N805" s="7" t="s">
        <v>1952</v>
      </c>
      <c r="O805" s="55">
        <v>13.071428571428571</v>
      </c>
      <c r="P805" s="40">
        <v>109.81625280541519</v>
      </c>
      <c r="Q805" s="64" t="s">
        <v>2085</v>
      </c>
      <c r="R805" s="19"/>
    </row>
    <row r="806" spans="1:18" x14ac:dyDescent="0.25">
      <c r="A806" s="65" t="s">
        <v>863</v>
      </c>
      <c r="B806" s="11">
        <v>316860</v>
      </c>
      <c r="C806" s="7" t="s">
        <v>112</v>
      </c>
      <c r="D806" s="7">
        <v>6483</v>
      </c>
      <c r="E806" s="16">
        <v>140992</v>
      </c>
      <c r="F806" s="7" t="s">
        <v>112</v>
      </c>
      <c r="G806" s="8" t="s">
        <v>1845</v>
      </c>
      <c r="H806" s="8" t="s">
        <v>863</v>
      </c>
      <c r="I806" s="8" t="s">
        <v>1417</v>
      </c>
      <c r="J806" s="8" t="s">
        <v>1242</v>
      </c>
      <c r="K806" s="8">
        <v>3168606</v>
      </c>
      <c r="L806" s="8">
        <v>31099</v>
      </c>
      <c r="M806" s="8">
        <v>3111</v>
      </c>
      <c r="N806" s="7" t="s">
        <v>863</v>
      </c>
      <c r="O806" s="55">
        <v>788.57142857142856</v>
      </c>
      <c r="P806" s="40">
        <v>559.30225017832822</v>
      </c>
      <c r="Q806" s="64" t="s">
        <v>2085</v>
      </c>
      <c r="R806" s="19"/>
    </row>
    <row r="807" spans="1:18" x14ac:dyDescent="0.25">
      <c r="A807" s="65" t="s">
        <v>1132</v>
      </c>
      <c r="B807" s="11">
        <v>316870</v>
      </c>
      <c r="C807" s="7" t="s">
        <v>75</v>
      </c>
      <c r="D807" s="7">
        <v>6103</v>
      </c>
      <c r="E807" s="16">
        <v>90011</v>
      </c>
      <c r="F807" s="7" t="s">
        <v>6</v>
      </c>
      <c r="G807" s="8" t="s">
        <v>1196</v>
      </c>
      <c r="H807" s="8" t="s">
        <v>1132</v>
      </c>
      <c r="I807" s="8" t="s">
        <v>1209</v>
      </c>
      <c r="J807" s="8" t="s">
        <v>1210</v>
      </c>
      <c r="K807" s="8">
        <v>3168705</v>
      </c>
      <c r="L807" s="8">
        <v>31035</v>
      </c>
      <c r="M807" s="8">
        <v>3114</v>
      </c>
      <c r="N807" s="7" t="s">
        <v>1960</v>
      </c>
      <c r="O807" s="55">
        <v>256.57142857142856</v>
      </c>
      <c r="P807" s="40">
        <v>285.04452630392791</v>
      </c>
      <c r="Q807" s="64" t="s">
        <v>2085</v>
      </c>
      <c r="R807" s="19"/>
    </row>
    <row r="808" spans="1:18" x14ac:dyDescent="0.25">
      <c r="A808" s="65" t="s">
        <v>977</v>
      </c>
      <c r="B808" s="11">
        <v>316880</v>
      </c>
      <c r="C808" s="7" t="s">
        <v>237</v>
      </c>
      <c r="D808" s="7">
        <v>235</v>
      </c>
      <c r="E808" s="16">
        <v>8124</v>
      </c>
      <c r="F808" s="7" t="s">
        <v>1164</v>
      </c>
      <c r="G808" s="8" t="s">
        <v>1774</v>
      </c>
      <c r="H808" s="8" t="s">
        <v>977</v>
      </c>
      <c r="I808" s="8" t="s">
        <v>1054</v>
      </c>
      <c r="J808" s="8" t="s">
        <v>1787</v>
      </c>
      <c r="K808" s="8">
        <v>3168804</v>
      </c>
      <c r="L808" s="8">
        <v>31015</v>
      </c>
      <c r="M808" s="8">
        <v>3102</v>
      </c>
      <c r="N808" s="7" t="s">
        <v>1946</v>
      </c>
      <c r="O808" s="55">
        <v>3.6428571428571428</v>
      </c>
      <c r="P808" s="40">
        <v>44.840683688541887</v>
      </c>
      <c r="Q808" s="64" t="s">
        <v>2086</v>
      </c>
      <c r="R808" s="19"/>
    </row>
    <row r="809" spans="1:18" x14ac:dyDescent="0.25">
      <c r="A809" s="65" t="s">
        <v>1483</v>
      </c>
      <c r="B809" s="11">
        <v>316890</v>
      </c>
      <c r="C809" s="7" t="s">
        <v>450</v>
      </c>
      <c r="D809" s="7">
        <v>205</v>
      </c>
      <c r="E809" s="16">
        <v>6623</v>
      </c>
      <c r="F809" s="7" t="s">
        <v>61</v>
      </c>
      <c r="G809" s="8" t="s">
        <v>1769</v>
      </c>
      <c r="H809" s="8" t="s">
        <v>1483</v>
      </c>
      <c r="I809" s="8" t="s">
        <v>919</v>
      </c>
      <c r="J809" s="8">
        <v>-19</v>
      </c>
      <c r="K809" s="8">
        <v>3168903</v>
      </c>
      <c r="L809" s="8">
        <v>31082</v>
      </c>
      <c r="M809" s="8">
        <v>3109</v>
      </c>
      <c r="N809" s="7" t="s">
        <v>1967</v>
      </c>
      <c r="O809" s="55">
        <v>21.357142857142858</v>
      </c>
      <c r="P809" s="40">
        <v>322.46931688272474</v>
      </c>
      <c r="Q809" s="64" t="s">
        <v>2085</v>
      </c>
      <c r="R809" s="19"/>
    </row>
    <row r="810" spans="1:18" x14ac:dyDescent="0.25">
      <c r="A810" s="65" t="s">
        <v>880</v>
      </c>
      <c r="B810" s="11">
        <v>316900</v>
      </c>
      <c r="C810" s="7" t="s">
        <v>170</v>
      </c>
      <c r="D810" s="7">
        <v>995</v>
      </c>
      <c r="E810" s="16">
        <v>16969</v>
      </c>
      <c r="F810" s="7" t="s">
        <v>161</v>
      </c>
      <c r="G810" s="8" t="s">
        <v>1874</v>
      </c>
      <c r="H810" s="8" t="s">
        <v>880</v>
      </c>
      <c r="I810" s="8" t="s">
        <v>1229</v>
      </c>
      <c r="J810" s="8" t="s">
        <v>1515</v>
      </c>
      <c r="K810" s="8">
        <v>3169000</v>
      </c>
      <c r="L810" s="8">
        <v>31048</v>
      </c>
      <c r="M810" s="8">
        <v>3107</v>
      </c>
      <c r="N810" s="7" t="s">
        <v>1951</v>
      </c>
      <c r="O810" s="55">
        <v>22.714285714285715</v>
      </c>
      <c r="P810" s="40">
        <v>133.85753853665929</v>
      </c>
      <c r="Q810" s="64" t="s">
        <v>2085</v>
      </c>
      <c r="R810" s="19"/>
    </row>
    <row r="811" spans="1:18" x14ac:dyDescent="0.25">
      <c r="A811" s="65" t="s">
        <v>892</v>
      </c>
      <c r="B811" s="11">
        <v>316905</v>
      </c>
      <c r="C811" s="7" t="s">
        <v>425</v>
      </c>
      <c r="D811" s="7">
        <v>86</v>
      </c>
      <c r="E811" s="16">
        <v>4136</v>
      </c>
      <c r="F811" s="7" t="s">
        <v>60</v>
      </c>
      <c r="G811" s="8" t="s">
        <v>1712</v>
      </c>
      <c r="H811" s="8" t="s">
        <v>892</v>
      </c>
      <c r="I811" s="8" t="s">
        <v>1741</v>
      </c>
      <c r="J811" s="8" t="s">
        <v>1742</v>
      </c>
      <c r="K811" s="8">
        <v>3169059</v>
      </c>
      <c r="L811" s="8">
        <v>31007</v>
      </c>
      <c r="M811" s="8">
        <v>3101</v>
      </c>
      <c r="N811" s="7" t="s">
        <v>1712</v>
      </c>
      <c r="O811" s="55">
        <v>3.0714285714285716</v>
      </c>
      <c r="P811" s="40">
        <v>74.260845537441284</v>
      </c>
      <c r="Q811" s="64" t="s">
        <v>2085</v>
      </c>
      <c r="R811" s="19"/>
    </row>
    <row r="812" spans="1:18" x14ac:dyDescent="0.25">
      <c r="A812" s="65" t="s">
        <v>892</v>
      </c>
      <c r="B812" s="11">
        <v>316910</v>
      </c>
      <c r="C812" s="7" t="s">
        <v>187</v>
      </c>
      <c r="D812" s="7">
        <v>210</v>
      </c>
      <c r="E812" s="16">
        <v>6371</v>
      </c>
      <c r="F812" s="7" t="s">
        <v>60</v>
      </c>
      <c r="G812" s="8" t="s">
        <v>1712</v>
      </c>
      <c r="H812" s="8" t="s">
        <v>892</v>
      </c>
      <c r="I812" s="8" t="s">
        <v>970</v>
      </c>
      <c r="J812" s="8" t="s">
        <v>1408</v>
      </c>
      <c r="K812" s="8">
        <v>3169109</v>
      </c>
      <c r="L812" s="8">
        <v>31007</v>
      </c>
      <c r="M812" s="8">
        <v>3101</v>
      </c>
      <c r="N812" s="7" t="s">
        <v>1712</v>
      </c>
      <c r="O812" s="55">
        <v>3</v>
      </c>
      <c r="P812" s="40">
        <v>47.088369172814318</v>
      </c>
      <c r="Q812" s="64" t="s">
        <v>2086</v>
      </c>
      <c r="R812" s="19"/>
    </row>
    <row r="813" spans="1:18" x14ac:dyDescent="0.25">
      <c r="A813" s="65" t="s">
        <v>880</v>
      </c>
      <c r="B813" s="11">
        <v>316920</v>
      </c>
      <c r="C813" s="7" t="s">
        <v>729</v>
      </c>
      <c r="D813" s="7">
        <v>661</v>
      </c>
      <c r="E813" s="16">
        <v>8349</v>
      </c>
      <c r="F813" s="7" t="s">
        <v>35</v>
      </c>
      <c r="G813" s="8" t="s">
        <v>1110</v>
      </c>
      <c r="H813" s="8" t="s">
        <v>880</v>
      </c>
      <c r="I813" s="8" t="s">
        <v>1115</v>
      </c>
      <c r="J813" s="8" t="s">
        <v>990</v>
      </c>
      <c r="K813" s="8">
        <v>3169208</v>
      </c>
      <c r="L813" s="8">
        <v>31042</v>
      </c>
      <c r="M813" s="8">
        <v>3107</v>
      </c>
      <c r="N813" s="7" t="s">
        <v>1110</v>
      </c>
      <c r="O813" s="55">
        <v>7.7142857142857144</v>
      </c>
      <c r="P813" s="40">
        <v>92.397720856218882</v>
      </c>
      <c r="Q813" s="64" t="s">
        <v>2085</v>
      </c>
      <c r="R813" s="19"/>
    </row>
    <row r="814" spans="1:18" x14ac:dyDescent="0.25">
      <c r="A814" s="65" t="s">
        <v>892</v>
      </c>
      <c r="B814" s="11">
        <v>316930</v>
      </c>
      <c r="C814" s="7" t="s">
        <v>33</v>
      </c>
      <c r="D814" s="7">
        <v>2891</v>
      </c>
      <c r="E814" s="16">
        <v>79637</v>
      </c>
      <c r="F814" s="7" t="s">
        <v>56</v>
      </c>
      <c r="G814" s="8" t="s">
        <v>1861</v>
      </c>
      <c r="H814" s="8" t="s">
        <v>892</v>
      </c>
      <c r="I814" s="8" t="s">
        <v>1061</v>
      </c>
      <c r="J814" s="8" t="s">
        <v>1791</v>
      </c>
      <c r="K814" s="8">
        <v>3169307</v>
      </c>
      <c r="L814" s="8">
        <v>31010</v>
      </c>
      <c r="M814" s="8">
        <v>3101</v>
      </c>
      <c r="N814" s="7" t="s">
        <v>1949</v>
      </c>
      <c r="O814" s="55">
        <v>184.71428571428572</v>
      </c>
      <c r="P814" s="40">
        <v>231.94530898236462</v>
      </c>
      <c r="Q814" s="64" t="s">
        <v>2085</v>
      </c>
      <c r="R814" s="19"/>
    </row>
    <row r="815" spans="1:18" x14ac:dyDescent="0.25">
      <c r="A815" s="65" t="s">
        <v>1004</v>
      </c>
      <c r="B815" s="11">
        <v>316935</v>
      </c>
      <c r="C815" s="7" t="s">
        <v>181</v>
      </c>
      <c r="D815" s="7">
        <v>909</v>
      </c>
      <c r="E815" s="16">
        <v>31844</v>
      </c>
      <c r="F815" s="7" t="s">
        <v>11</v>
      </c>
      <c r="G815" s="8" t="s">
        <v>1211</v>
      </c>
      <c r="H815" s="8" t="s">
        <v>1004</v>
      </c>
      <c r="I815" s="8" t="s">
        <v>1226</v>
      </c>
      <c r="J815" s="8" t="s">
        <v>1227</v>
      </c>
      <c r="K815" s="8">
        <v>3169356</v>
      </c>
      <c r="L815" s="8">
        <v>31019</v>
      </c>
      <c r="M815" s="8">
        <v>3103</v>
      </c>
      <c r="N815" s="7" t="s">
        <v>1211</v>
      </c>
      <c r="O815" s="55">
        <v>29.142857142857142</v>
      </c>
      <c r="P815" s="40">
        <v>91.51757675812442</v>
      </c>
      <c r="Q815" s="64" t="s">
        <v>2085</v>
      </c>
      <c r="R815" s="19"/>
    </row>
    <row r="816" spans="1:18" x14ac:dyDescent="0.25">
      <c r="A816" s="65" t="s">
        <v>892</v>
      </c>
      <c r="B816" s="11">
        <v>316940</v>
      </c>
      <c r="C816" s="7" t="s">
        <v>23</v>
      </c>
      <c r="D816" s="7">
        <v>2656</v>
      </c>
      <c r="E816" s="16">
        <v>57806</v>
      </c>
      <c r="F816" s="7" t="s">
        <v>56</v>
      </c>
      <c r="G816" s="8" t="s">
        <v>1866</v>
      </c>
      <c r="H816" s="8" t="s">
        <v>892</v>
      </c>
      <c r="I816" s="8" t="s">
        <v>1107</v>
      </c>
      <c r="J816" s="8" t="s">
        <v>1347</v>
      </c>
      <c r="K816" s="8">
        <v>3169406</v>
      </c>
      <c r="L816" s="8">
        <v>31011</v>
      </c>
      <c r="M816" s="8">
        <v>3101</v>
      </c>
      <c r="N816" s="7" t="s">
        <v>1950</v>
      </c>
      <c r="O816" s="55">
        <v>323.42857142857144</v>
      </c>
      <c r="P816" s="40">
        <v>559.50692216823768</v>
      </c>
      <c r="Q816" s="64" t="s">
        <v>2085</v>
      </c>
      <c r="R816" s="19"/>
    </row>
    <row r="817" spans="1:18" x14ac:dyDescent="0.25">
      <c r="A817" s="65" t="s">
        <v>1298</v>
      </c>
      <c r="B817" s="11">
        <v>316950</v>
      </c>
      <c r="C817" s="7" t="s">
        <v>99</v>
      </c>
      <c r="D817" s="7">
        <v>186</v>
      </c>
      <c r="E817" s="16">
        <v>6857</v>
      </c>
      <c r="F817" s="7" t="s">
        <v>7</v>
      </c>
      <c r="G817" s="8" t="s">
        <v>1297</v>
      </c>
      <c r="H817" s="8" t="s">
        <v>1298</v>
      </c>
      <c r="I817" s="8" t="s">
        <v>1330</v>
      </c>
      <c r="J817" s="8" t="s">
        <v>1299</v>
      </c>
      <c r="K817" s="8">
        <v>3169505</v>
      </c>
      <c r="L817" s="8">
        <v>31036</v>
      </c>
      <c r="M817" s="8">
        <v>3106</v>
      </c>
      <c r="N817" s="7" t="s">
        <v>1298</v>
      </c>
      <c r="O817" s="55">
        <v>9.3571428571428577</v>
      </c>
      <c r="P817" s="40">
        <v>136.46117627450573</v>
      </c>
      <c r="Q817" s="64" t="s">
        <v>2085</v>
      </c>
      <c r="R817" s="19"/>
    </row>
    <row r="818" spans="1:18" x14ac:dyDescent="0.25">
      <c r="A818" s="65" t="s">
        <v>1437</v>
      </c>
      <c r="B818" s="11">
        <v>316960</v>
      </c>
      <c r="C818" s="7" t="s">
        <v>168</v>
      </c>
      <c r="D818" s="7">
        <v>1264</v>
      </c>
      <c r="E818" s="16">
        <v>25691</v>
      </c>
      <c r="F818" s="7" t="s">
        <v>28</v>
      </c>
      <c r="G818" s="8" t="s">
        <v>1893</v>
      </c>
      <c r="H818" s="8" t="s">
        <v>1437</v>
      </c>
      <c r="I818" s="8" t="s">
        <v>1292</v>
      </c>
      <c r="J818" s="8" t="s">
        <v>1319</v>
      </c>
      <c r="K818" s="8">
        <v>3169604</v>
      </c>
      <c r="L818" s="8">
        <v>31075</v>
      </c>
      <c r="M818" s="8">
        <v>3113</v>
      </c>
      <c r="N818" s="7" t="s">
        <v>1961</v>
      </c>
      <c r="O818" s="55">
        <v>123.14285714285714</v>
      </c>
      <c r="P818" s="40">
        <v>479.32294244232276</v>
      </c>
      <c r="Q818" s="64" t="s">
        <v>2085</v>
      </c>
      <c r="R818" s="19"/>
    </row>
    <row r="819" spans="1:18" x14ac:dyDescent="0.25">
      <c r="A819" s="65" t="s">
        <v>948</v>
      </c>
      <c r="B819" s="11">
        <v>316970</v>
      </c>
      <c r="C819" s="7" t="s">
        <v>369</v>
      </c>
      <c r="D819" s="7">
        <v>501</v>
      </c>
      <c r="E819" s="16">
        <v>20163</v>
      </c>
      <c r="F819" s="7" t="s">
        <v>503</v>
      </c>
      <c r="G819" s="17" t="s">
        <v>1869</v>
      </c>
      <c r="H819" s="8" t="s">
        <v>948</v>
      </c>
      <c r="I819" s="8" t="s">
        <v>1205</v>
      </c>
      <c r="J819" s="8" t="s">
        <v>1051</v>
      </c>
      <c r="K819" s="8">
        <v>3169703</v>
      </c>
      <c r="L819" s="8">
        <v>31027</v>
      </c>
      <c r="M819" s="8">
        <v>3104</v>
      </c>
      <c r="N819" s="7" t="s">
        <v>948</v>
      </c>
      <c r="O819" s="55">
        <v>31.214285714285715</v>
      </c>
      <c r="P819" s="40">
        <v>154.80972927781437</v>
      </c>
      <c r="Q819" s="64" t="s">
        <v>2085</v>
      </c>
      <c r="R819" s="19"/>
    </row>
    <row r="820" spans="1:18" x14ac:dyDescent="0.25">
      <c r="A820" s="65" t="s">
        <v>892</v>
      </c>
      <c r="B820" s="11">
        <v>316980</v>
      </c>
      <c r="C820" s="7" t="s">
        <v>663</v>
      </c>
      <c r="D820" s="7">
        <v>32</v>
      </c>
      <c r="E820" s="16">
        <v>5077</v>
      </c>
      <c r="F820" s="7" t="s">
        <v>60</v>
      </c>
      <c r="G820" s="8" t="s">
        <v>1712</v>
      </c>
      <c r="H820" s="8" t="s">
        <v>892</v>
      </c>
      <c r="I820" s="8" t="s">
        <v>1065</v>
      </c>
      <c r="J820" s="8" t="s">
        <v>1743</v>
      </c>
      <c r="K820" s="8">
        <v>3169802</v>
      </c>
      <c r="L820" s="8">
        <v>31007</v>
      </c>
      <c r="M820" s="8">
        <v>3101</v>
      </c>
      <c r="N820" s="7" t="s">
        <v>1712</v>
      </c>
      <c r="O820" s="55">
        <v>1.2142857142857142</v>
      </c>
      <c r="P820" s="40">
        <v>23.917386533104477</v>
      </c>
      <c r="Q820" s="64" t="s">
        <v>2086</v>
      </c>
      <c r="R820" s="19"/>
    </row>
    <row r="821" spans="1:18" x14ac:dyDescent="0.25">
      <c r="A821" s="65" t="s">
        <v>880</v>
      </c>
      <c r="B821" s="11">
        <v>316990</v>
      </c>
      <c r="C821" s="7" t="s">
        <v>161</v>
      </c>
      <c r="D821" s="7">
        <v>6170</v>
      </c>
      <c r="E821" s="16">
        <v>112945</v>
      </c>
      <c r="F821" s="7" t="s">
        <v>161</v>
      </c>
      <c r="G821" s="8" t="s">
        <v>1874</v>
      </c>
      <c r="H821" s="8" t="s">
        <v>880</v>
      </c>
      <c r="I821" s="8" t="s">
        <v>1458</v>
      </c>
      <c r="J821" s="8" t="s">
        <v>1360</v>
      </c>
      <c r="K821" s="8">
        <v>3169901</v>
      </c>
      <c r="L821" s="8">
        <v>31048</v>
      </c>
      <c r="M821" s="8">
        <v>3107</v>
      </c>
      <c r="N821" s="7" t="s">
        <v>1951</v>
      </c>
      <c r="O821" s="55">
        <v>209</v>
      </c>
      <c r="P821" s="40">
        <v>185.04581876134401</v>
      </c>
      <c r="Q821" s="64" t="s">
        <v>2085</v>
      </c>
      <c r="R821" s="19"/>
    </row>
    <row r="822" spans="1:18" x14ac:dyDescent="0.25">
      <c r="A822" s="65" t="s">
        <v>1048</v>
      </c>
      <c r="B822" s="11">
        <v>317000</v>
      </c>
      <c r="C822" s="7" t="s">
        <v>570</v>
      </c>
      <c r="D822" s="7">
        <v>114</v>
      </c>
      <c r="E822" s="16">
        <v>12458</v>
      </c>
      <c r="F822" s="7" t="s">
        <v>129</v>
      </c>
      <c r="G822" s="17" t="s">
        <v>1075</v>
      </c>
      <c r="H822" s="8" t="s">
        <v>1048</v>
      </c>
      <c r="I822" s="8" t="s">
        <v>1094</v>
      </c>
      <c r="J822" s="8" t="s">
        <v>1095</v>
      </c>
      <c r="K822" s="8">
        <v>3170008</v>
      </c>
      <c r="L822" s="8">
        <v>31049</v>
      </c>
      <c r="M822" s="8">
        <v>3108</v>
      </c>
      <c r="N822" s="7" t="s">
        <v>1970</v>
      </c>
      <c r="O822" s="55">
        <v>3</v>
      </c>
      <c r="P822" s="40">
        <v>24.080911863862578</v>
      </c>
      <c r="Q822" s="64" t="s">
        <v>2086</v>
      </c>
      <c r="R822" s="19"/>
    </row>
    <row r="823" spans="1:18" x14ac:dyDescent="0.25">
      <c r="A823" s="65" t="s">
        <v>1132</v>
      </c>
      <c r="B823" s="11">
        <v>317005</v>
      </c>
      <c r="C823" s="7" t="s">
        <v>315</v>
      </c>
      <c r="D823" s="7">
        <v>1074</v>
      </c>
      <c r="E823" s="16">
        <v>12708</v>
      </c>
      <c r="F823" s="7" t="s">
        <v>6</v>
      </c>
      <c r="G823" s="8" t="s">
        <v>1131</v>
      </c>
      <c r="H823" s="8" t="s">
        <v>1132</v>
      </c>
      <c r="I823" s="8" t="s">
        <v>1147</v>
      </c>
      <c r="J823" s="8" t="s">
        <v>1148</v>
      </c>
      <c r="K823" s="8">
        <v>3170057</v>
      </c>
      <c r="L823" s="8">
        <v>31034</v>
      </c>
      <c r="M823" s="8">
        <v>3114</v>
      </c>
      <c r="N823" s="7" t="s">
        <v>1131</v>
      </c>
      <c r="O823" s="55">
        <v>3.0714285714285716</v>
      </c>
      <c r="P823" s="40">
        <v>24.169252214577995</v>
      </c>
      <c r="Q823" s="64" t="s">
        <v>2086</v>
      </c>
      <c r="R823" s="19"/>
    </row>
    <row r="824" spans="1:18" x14ac:dyDescent="0.25">
      <c r="A824" s="65" t="s">
        <v>959</v>
      </c>
      <c r="B824" s="11">
        <v>317010</v>
      </c>
      <c r="C824" s="7" t="s">
        <v>5</v>
      </c>
      <c r="D824" s="7">
        <v>15314</v>
      </c>
      <c r="E824" s="16">
        <v>332025</v>
      </c>
      <c r="F824" s="7" t="s">
        <v>5</v>
      </c>
      <c r="G824" s="8" t="s">
        <v>1881</v>
      </c>
      <c r="H824" s="8" t="s">
        <v>959</v>
      </c>
      <c r="I824" s="8" t="s">
        <v>1889</v>
      </c>
      <c r="J824" s="8" t="s">
        <v>1890</v>
      </c>
      <c r="K824" s="8">
        <v>3170107</v>
      </c>
      <c r="L824" s="8">
        <v>31072</v>
      </c>
      <c r="M824" s="8">
        <v>3112</v>
      </c>
      <c r="N824" s="7" t="s">
        <v>1964</v>
      </c>
      <c r="O824" s="55">
        <v>1727.5714285714287</v>
      </c>
      <c r="P824" s="40">
        <v>520.31365968569492</v>
      </c>
      <c r="Q824" s="64" t="s">
        <v>2085</v>
      </c>
      <c r="R824" s="19"/>
    </row>
    <row r="825" spans="1:18" x14ac:dyDescent="0.25">
      <c r="A825" s="65" t="s">
        <v>1437</v>
      </c>
      <c r="B825" s="11">
        <v>317020</v>
      </c>
      <c r="C825" s="7" t="s">
        <v>28</v>
      </c>
      <c r="D825" s="7">
        <v>68334</v>
      </c>
      <c r="E825" s="16">
        <v>679294</v>
      </c>
      <c r="F825" s="7" t="s">
        <v>28</v>
      </c>
      <c r="G825" s="8" t="s">
        <v>1893</v>
      </c>
      <c r="H825" s="8" t="s">
        <v>1437</v>
      </c>
      <c r="I825" s="8" t="s">
        <v>1904</v>
      </c>
      <c r="J825" s="8" t="s">
        <v>1905</v>
      </c>
      <c r="K825" s="8">
        <v>3170206</v>
      </c>
      <c r="L825" s="8">
        <v>31075</v>
      </c>
      <c r="M825" s="8">
        <v>3113</v>
      </c>
      <c r="N825" s="7" t="s">
        <v>1961</v>
      </c>
      <c r="O825" s="55">
        <v>9198.0714285714294</v>
      </c>
      <c r="P825" s="40">
        <v>1354.0633994369787</v>
      </c>
      <c r="Q825" s="64" t="s">
        <v>2085</v>
      </c>
      <c r="R825" s="19"/>
    </row>
    <row r="826" spans="1:18" x14ac:dyDescent="0.25">
      <c r="A826" s="65" t="s">
        <v>863</v>
      </c>
      <c r="B826" s="7">
        <v>317030</v>
      </c>
      <c r="C826" s="7" t="s">
        <v>712</v>
      </c>
      <c r="D826" s="7">
        <v>117</v>
      </c>
      <c r="E826" s="16">
        <v>2744</v>
      </c>
      <c r="F826" s="7" t="s">
        <v>112</v>
      </c>
      <c r="G826" s="8" t="s">
        <v>862</v>
      </c>
      <c r="H826" s="8" t="s">
        <v>863</v>
      </c>
      <c r="I826" s="8" t="s">
        <v>866</v>
      </c>
      <c r="J826" s="8" t="s">
        <v>878</v>
      </c>
      <c r="K826" s="8">
        <v>3170305</v>
      </c>
      <c r="L826" s="8">
        <v>31062</v>
      </c>
      <c r="M826" s="8">
        <v>3111</v>
      </c>
      <c r="N826" s="7" t="s">
        <v>863</v>
      </c>
      <c r="O826" s="55">
        <v>1.0714285714285714</v>
      </c>
      <c r="P826" s="40">
        <v>39.046230737192836</v>
      </c>
      <c r="Q826" s="64" t="s">
        <v>2086</v>
      </c>
      <c r="R826" s="19"/>
    </row>
    <row r="827" spans="1:18" x14ac:dyDescent="0.25">
      <c r="A827" s="65" t="s">
        <v>1483</v>
      </c>
      <c r="B827" s="11">
        <v>317040</v>
      </c>
      <c r="C827" s="7" t="s">
        <v>351</v>
      </c>
      <c r="D827" s="7">
        <v>5148</v>
      </c>
      <c r="E827" s="16">
        <v>84551</v>
      </c>
      <c r="F827" s="7" t="s">
        <v>351</v>
      </c>
      <c r="G827" s="8" t="s">
        <v>1906</v>
      </c>
      <c r="H827" s="8" t="s">
        <v>1483</v>
      </c>
      <c r="I827" s="8" t="s">
        <v>1645</v>
      </c>
      <c r="J827" s="8" t="s">
        <v>1920</v>
      </c>
      <c r="K827" s="8">
        <v>3170404</v>
      </c>
      <c r="L827" s="8">
        <v>31058</v>
      </c>
      <c r="M827" s="8">
        <v>3109</v>
      </c>
      <c r="N827" s="7" t="s">
        <v>1957</v>
      </c>
      <c r="O827" s="55">
        <v>313.64285714285717</v>
      </c>
      <c r="P827" s="40">
        <v>370.95109122642805</v>
      </c>
      <c r="Q827" s="64" t="s">
        <v>2085</v>
      </c>
      <c r="R827" s="19"/>
    </row>
    <row r="828" spans="1:18" x14ac:dyDescent="0.25">
      <c r="A828" s="65" t="s">
        <v>959</v>
      </c>
      <c r="B828" s="11">
        <v>317043</v>
      </c>
      <c r="C828" s="7" t="s">
        <v>643</v>
      </c>
      <c r="D828" s="7">
        <v>140</v>
      </c>
      <c r="E828" s="16">
        <v>4412</v>
      </c>
      <c r="F828" s="7" t="s">
        <v>5</v>
      </c>
      <c r="G828" s="8" t="s">
        <v>1282</v>
      </c>
      <c r="H828" s="8" t="s">
        <v>959</v>
      </c>
      <c r="I828" s="8" t="s">
        <v>1295</v>
      </c>
      <c r="J828" s="8" t="s">
        <v>1296</v>
      </c>
      <c r="K828" s="8">
        <v>3170438</v>
      </c>
      <c r="L828" s="8">
        <v>31071</v>
      </c>
      <c r="M828" s="8">
        <v>3112</v>
      </c>
      <c r="N828" s="7" t="s">
        <v>1964</v>
      </c>
      <c r="O828" s="55">
        <v>1.5714285714285714</v>
      </c>
      <c r="P828" s="40">
        <v>35.617148037818936</v>
      </c>
      <c r="Q828" s="64" t="s">
        <v>2086</v>
      </c>
      <c r="R828" s="19"/>
    </row>
    <row r="829" spans="1:18" x14ac:dyDescent="0.25">
      <c r="A829" s="65" t="s">
        <v>1483</v>
      </c>
      <c r="B829" s="11">
        <v>317047</v>
      </c>
      <c r="C829" s="7" t="s">
        <v>580</v>
      </c>
      <c r="D829" s="7">
        <v>45</v>
      </c>
      <c r="E829" s="16">
        <v>3374</v>
      </c>
      <c r="F829" s="7" t="s">
        <v>351</v>
      </c>
      <c r="G829" s="8" t="s">
        <v>1906</v>
      </c>
      <c r="H829" s="8" t="s">
        <v>1483</v>
      </c>
      <c r="I829" s="8" t="s">
        <v>1921</v>
      </c>
      <c r="J829" s="8" t="s">
        <v>1922</v>
      </c>
      <c r="K829" s="8">
        <v>3170479</v>
      </c>
      <c r="L829" s="8">
        <v>31058</v>
      </c>
      <c r="M829" s="8">
        <v>3109</v>
      </c>
      <c r="N829" s="7" t="s">
        <v>1957</v>
      </c>
      <c r="O829" s="55">
        <v>2.8571428571428572</v>
      </c>
      <c r="P829" s="40">
        <v>84.681175374714215</v>
      </c>
      <c r="Q829" s="64" t="s">
        <v>2085</v>
      </c>
      <c r="R829" s="19"/>
    </row>
    <row r="830" spans="1:18" x14ac:dyDescent="0.25">
      <c r="A830" s="65" t="s">
        <v>1551</v>
      </c>
      <c r="B830" s="11">
        <v>317050</v>
      </c>
      <c r="C830" s="7" t="s">
        <v>652</v>
      </c>
      <c r="D830" s="7">
        <v>610</v>
      </c>
      <c r="E830" s="16">
        <v>10608</v>
      </c>
      <c r="F830" s="7" t="s">
        <v>32</v>
      </c>
      <c r="G830" s="8" t="s">
        <v>1696</v>
      </c>
      <c r="H830" s="8" t="s">
        <v>1551</v>
      </c>
      <c r="I830" s="8" t="s">
        <v>1205</v>
      </c>
      <c r="J830" s="8" t="s">
        <v>1562</v>
      </c>
      <c r="K830" s="8">
        <v>3170503</v>
      </c>
      <c r="L830" s="8">
        <v>31060</v>
      </c>
      <c r="M830" s="8">
        <v>3110</v>
      </c>
      <c r="N830" s="7" t="s">
        <v>1696</v>
      </c>
      <c r="O830" s="55">
        <v>45.214285714285715</v>
      </c>
      <c r="P830" s="40">
        <v>426.22818358112477</v>
      </c>
      <c r="Q830" s="64" t="s">
        <v>2085</v>
      </c>
      <c r="R830" s="19"/>
    </row>
    <row r="831" spans="1:18" x14ac:dyDescent="0.25">
      <c r="A831" s="65" t="s">
        <v>1048</v>
      </c>
      <c r="B831" s="11">
        <v>317052</v>
      </c>
      <c r="C831" s="7" t="s">
        <v>609</v>
      </c>
      <c r="D831" s="7">
        <v>98</v>
      </c>
      <c r="E831" s="16">
        <v>17171</v>
      </c>
      <c r="F831" s="7" t="s">
        <v>129</v>
      </c>
      <c r="G831" s="17" t="s">
        <v>1075</v>
      </c>
      <c r="H831" s="8" t="s">
        <v>1048</v>
      </c>
      <c r="I831" s="8" t="s">
        <v>1096</v>
      </c>
      <c r="J831" s="8" t="s">
        <v>1097</v>
      </c>
      <c r="K831" s="8">
        <v>3170529</v>
      </c>
      <c r="L831" s="8">
        <v>31049</v>
      </c>
      <c r="M831" s="8">
        <v>3108</v>
      </c>
      <c r="N831" s="7" t="s">
        <v>1970</v>
      </c>
      <c r="O831" s="55">
        <v>2.0714285714285716</v>
      </c>
      <c r="P831" s="40">
        <v>12.063529039826285</v>
      </c>
      <c r="Q831" s="64" t="s">
        <v>2086</v>
      </c>
      <c r="R831" s="19"/>
    </row>
    <row r="832" spans="1:18" x14ac:dyDescent="0.25">
      <c r="A832" s="65" t="s">
        <v>1132</v>
      </c>
      <c r="B832" s="11">
        <v>317057</v>
      </c>
      <c r="C832" s="7" t="s">
        <v>529</v>
      </c>
      <c r="D832" s="7">
        <v>265</v>
      </c>
      <c r="E832" s="16">
        <v>6625</v>
      </c>
      <c r="F832" s="7" t="s">
        <v>6</v>
      </c>
      <c r="G832" s="8" t="s">
        <v>1131</v>
      </c>
      <c r="H832" s="8" t="s">
        <v>1132</v>
      </c>
      <c r="I832" s="8" t="s">
        <v>1149</v>
      </c>
      <c r="J832" s="8" t="s">
        <v>1150</v>
      </c>
      <c r="K832" s="8">
        <v>3170578</v>
      </c>
      <c r="L832" s="8">
        <v>31034</v>
      </c>
      <c r="M832" s="8">
        <v>3114</v>
      </c>
      <c r="N832" s="7" t="s">
        <v>1131</v>
      </c>
      <c r="O832" s="55">
        <v>4.0714285714285712</v>
      </c>
      <c r="P832" s="40">
        <v>61.455525606468996</v>
      </c>
      <c r="Q832" s="64" t="s">
        <v>2085</v>
      </c>
      <c r="R832" s="19"/>
    </row>
    <row r="833" spans="1:18" x14ac:dyDescent="0.25">
      <c r="A833" s="65" t="s">
        <v>892</v>
      </c>
      <c r="B833" s="11">
        <v>317060</v>
      </c>
      <c r="C833" s="7" t="s">
        <v>260</v>
      </c>
      <c r="D833" s="7">
        <v>54</v>
      </c>
      <c r="E833" s="16">
        <v>2177</v>
      </c>
      <c r="F833" s="7" t="s">
        <v>66</v>
      </c>
      <c r="G833" s="8" t="s">
        <v>1684</v>
      </c>
      <c r="H833" s="8" t="s">
        <v>892</v>
      </c>
      <c r="I833" s="8" t="s">
        <v>1355</v>
      </c>
      <c r="J833" s="8" t="s">
        <v>1028</v>
      </c>
      <c r="K833" s="8">
        <v>3170602</v>
      </c>
      <c r="L833" s="8">
        <v>31093</v>
      </c>
      <c r="M833" s="8">
        <v>3101</v>
      </c>
      <c r="N833" s="7" t="s">
        <v>1684</v>
      </c>
      <c r="O833" s="55">
        <v>0.7857142857142857</v>
      </c>
      <c r="P833" s="40">
        <v>36.091607060830761</v>
      </c>
      <c r="Q833" s="64" t="s">
        <v>2086</v>
      </c>
      <c r="R833" s="19"/>
    </row>
    <row r="834" spans="1:18" x14ac:dyDescent="0.25">
      <c r="A834" s="65" t="s">
        <v>1048</v>
      </c>
      <c r="B834" s="7">
        <v>317065</v>
      </c>
      <c r="C834" s="7" t="s">
        <v>319</v>
      </c>
      <c r="D834" s="7">
        <v>72</v>
      </c>
      <c r="E834" s="16">
        <v>5030</v>
      </c>
      <c r="F834" s="7" t="s">
        <v>48</v>
      </c>
      <c r="G834" s="8" t="s">
        <v>1835</v>
      </c>
      <c r="H834" s="8" t="s">
        <v>1048</v>
      </c>
      <c r="I834" s="8" t="s">
        <v>1331</v>
      </c>
      <c r="J834" s="8" t="s">
        <v>1844</v>
      </c>
      <c r="K834" s="8">
        <v>3170651</v>
      </c>
      <c r="L834" s="8">
        <v>31085</v>
      </c>
      <c r="M834" s="8">
        <v>3108</v>
      </c>
      <c r="N834" s="7" t="s">
        <v>1835</v>
      </c>
      <c r="O834" s="55">
        <v>0.6428571428571429</v>
      </c>
      <c r="P834" s="40">
        <v>12.780460096563477</v>
      </c>
      <c r="Q834" s="64" t="s">
        <v>2086</v>
      </c>
      <c r="R834" s="19"/>
    </row>
    <row r="835" spans="1:18" x14ac:dyDescent="0.25">
      <c r="A835" s="65" t="s">
        <v>892</v>
      </c>
      <c r="B835" s="11">
        <v>317070</v>
      </c>
      <c r="C835" s="7" t="s">
        <v>56</v>
      </c>
      <c r="D835" s="7">
        <v>5981</v>
      </c>
      <c r="E835" s="16">
        <v>135815</v>
      </c>
      <c r="F835" s="7" t="s">
        <v>56</v>
      </c>
      <c r="G835" s="8" t="s">
        <v>1923</v>
      </c>
      <c r="H835" s="8" t="s">
        <v>892</v>
      </c>
      <c r="I835" s="8" t="s">
        <v>1926</v>
      </c>
      <c r="J835" s="8" t="s">
        <v>1492</v>
      </c>
      <c r="K835" s="8">
        <v>3170701</v>
      </c>
      <c r="L835" s="8">
        <v>31012</v>
      </c>
      <c r="M835" s="8">
        <v>3101</v>
      </c>
      <c r="N835" s="7" t="s">
        <v>1923</v>
      </c>
      <c r="O835" s="55">
        <v>273.21428571428572</v>
      </c>
      <c r="P835" s="40">
        <v>201.16650275321999</v>
      </c>
      <c r="Q835" s="64" t="s">
        <v>2085</v>
      </c>
      <c r="R835" s="19"/>
    </row>
    <row r="836" spans="1:18" x14ac:dyDescent="0.25">
      <c r="A836" s="65" t="s">
        <v>1483</v>
      </c>
      <c r="B836" s="11">
        <v>317075</v>
      </c>
      <c r="C836" s="7" t="s">
        <v>390</v>
      </c>
      <c r="D836" s="7">
        <v>292</v>
      </c>
      <c r="E836" s="16">
        <v>7307</v>
      </c>
      <c r="F836" s="7" t="s">
        <v>61</v>
      </c>
      <c r="G836" s="8" t="s">
        <v>1628</v>
      </c>
      <c r="H836" s="8" t="s">
        <v>1483</v>
      </c>
      <c r="I836" s="8" t="s">
        <v>1643</v>
      </c>
      <c r="J836" s="8" t="s">
        <v>1644</v>
      </c>
      <c r="K836" s="8">
        <v>3170750</v>
      </c>
      <c r="L836" s="8">
        <v>31057</v>
      </c>
      <c r="M836" s="8">
        <v>3109</v>
      </c>
      <c r="N836" s="7" t="s">
        <v>1967</v>
      </c>
      <c r="O836" s="55">
        <v>56.214285714285715</v>
      </c>
      <c r="P836" s="40">
        <v>769.32100334317397</v>
      </c>
      <c r="Q836" s="64" t="s">
        <v>2085</v>
      </c>
      <c r="R836" s="19"/>
    </row>
    <row r="837" spans="1:18" x14ac:dyDescent="0.25">
      <c r="A837" s="65" t="s">
        <v>1048</v>
      </c>
      <c r="B837" s="7">
        <v>317080</v>
      </c>
      <c r="C837" s="7" t="s">
        <v>159</v>
      </c>
      <c r="D837" s="7">
        <v>1343</v>
      </c>
      <c r="E837" s="16">
        <v>39852</v>
      </c>
      <c r="F837" s="7" t="s">
        <v>92</v>
      </c>
      <c r="G837" s="8" t="s">
        <v>1675</v>
      </c>
      <c r="H837" s="8" t="s">
        <v>1048</v>
      </c>
      <c r="I837" s="8" t="s">
        <v>1682</v>
      </c>
      <c r="J837" s="8" t="s">
        <v>1683</v>
      </c>
      <c r="K837" s="8">
        <v>3170800</v>
      </c>
      <c r="L837" s="8">
        <v>31055</v>
      </c>
      <c r="M837" s="8">
        <v>3108</v>
      </c>
      <c r="N837" s="7" t="s">
        <v>1675</v>
      </c>
      <c r="O837" s="55">
        <v>174.5</v>
      </c>
      <c r="P837" s="40">
        <v>437.87011944193517</v>
      </c>
      <c r="Q837" s="64" t="s">
        <v>2085</v>
      </c>
      <c r="R837" s="19"/>
    </row>
    <row r="838" spans="1:18" x14ac:dyDescent="0.25">
      <c r="A838" s="65" t="s">
        <v>1048</v>
      </c>
      <c r="B838" s="11">
        <v>317090</v>
      </c>
      <c r="C838" s="7" t="s">
        <v>143</v>
      </c>
      <c r="D838" s="7">
        <v>305</v>
      </c>
      <c r="E838" s="16">
        <v>19695</v>
      </c>
      <c r="F838" s="7" t="s">
        <v>129</v>
      </c>
      <c r="G838" s="17" t="s">
        <v>1075</v>
      </c>
      <c r="H838" s="8" t="s">
        <v>1048</v>
      </c>
      <c r="I838" s="8" t="s">
        <v>1007</v>
      </c>
      <c r="J838" s="8" t="s">
        <v>1098</v>
      </c>
      <c r="K838" s="8">
        <v>3170909</v>
      </c>
      <c r="L838" s="8">
        <v>31049</v>
      </c>
      <c r="M838" s="8">
        <v>3108</v>
      </c>
      <c r="N838" s="7" t="s">
        <v>1970</v>
      </c>
      <c r="O838" s="55">
        <v>39</v>
      </c>
      <c r="P838" s="40">
        <v>198.01980198019803</v>
      </c>
      <c r="Q838" s="64" t="s">
        <v>2085</v>
      </c>
      <c r="R838" s="19"/>
    </row>
    <row r="839" spans="1:18" x14ac:dyDescent="0.25">
      <c r="A839" s="65" t="s">
        <v>1483</v>
      </c>
      <c r="B839" s="11">
        <v>317100</v>
      </c>
      <c r="C839" s="7" t="s">
        <v>226</v>
      </c>
      <c r="D839" s="7">
        <v>1901</v>
      </c>
      <c r="E839" s="16">
        <v>20979</v>
      </c>
      <c r="F839" s="7" t="s">
        <v>61</v>
      </c>
      <c r="G839" s="8" t="s">
        <v>1628</v>
      </c>
      <c r="H839" s="8" t="s">
        <v>1483</v>
      </c>
      <c r="I839" s="8" t="s">
        <v>1645</v>
      </c>
      <c r="J839" s="8" t="s">
        <v>1646</v>
      </c>
      <c r="K839" s="8">
        <v>3171006</v>
      </c>
      <c r="L839" s="8">
        <v>31057</v>
      </c>
      <c r="M839" s="8">
        <v>3109</v>
      </c>
      <c r="N839" s="7" t="s">
        <v>1967</v>
      </c>
      <c r="O839" s="55">
        <v>494.21428571428572</v>
      </c>
      <c r="P839" s="40">
        <v>2355.7571176618799</v>
      </c>
      <c r="Q839" s="64" t="s">
        <v>2085</v>
      </c>
      <c r="R839" s="19"/>
    </row>
    <row r="840" spans="1:18" x14ac:dyDescent="0.25">
      <c r="A840" s="65" t="s">
        <v>1048</v>
      </c>
      <c r="B840" s="11">
        <v>317103</v>
      </c>
      <c r="C840" s="7" t="s">
        <v>852</v>
      </c>
      <c r="D840" s="7">
        <v>148</v>
      </c>
      <c r="E840" s="16">
        <v>9523</v>
      </c>
      <c r="F840" s="7" t="s">
        <v>48</v>
      </c>
      <c r="G840" s="8" t="s">
        <v>1450</v>
      </c>
      <c r="H840" s="8" t="s">
        <v>1048</v>
      </c>
      <c r="I840" s="8" t="s">
        <v>1237</v>
      </c>
      <c r="J840" s="8" t="s">
        <v>1468</v>
      </c>
      <c r="K840" s="8">
        <v>3171030</v>
      </c>
      <c r="L840" s="8">
        <v>31052</v>
      </c>
      <c r="M840" s="8">
        <v>3108</v>
      </c>
      <c r="N840" s="7" t="s">
        <v>1972</v>
      </c>
      <c r="O840" s="55">
        <v>4.7142857142857144</v>
      </c>
      <c r="P840" s="40">
        <v>49.5042078576679</v>
      </c>
      <c r="Q840" s="64" t="s">
        <v>2086</v>
      </c>
      <c r="R840" s="19"/>
    </row>
    <row r="841" spans="1:18" x14ac:dyDescent="0.25">
      <c r="A841" s="65" t="s">
        <v>948</v>
      </c>
      <c r="B841" s="11">
        <v>317107</v>
      </c>
      <c r="C841" s="7" t="s">
        <v>743</v>
      </c>
      <c r="D841" s="7">
        <v>34</v>
      </c>
      <c r="E841" s="16">
        <v>5863</v>
      </c>
      <c r="F841" s="7" t="s">
        <v>503</v>
      </c>
      <c r="G841" s="17" t="s">
        <v>1869</v>
      </c>
      <c r="H841" s="8" t="s">
        <v>948</v>
      </c>
      <c r="I841" s="8" t="s">
        <v>1205</v>
      </c>
      <c r="J841" s="8" t="s">
        <v>1058</v>
      </c>
      <c r="K841" s="8">
        <v>3171071</v>
      </c>
      <c r="L841" s="8">
        <v>31027</v>
      </c>
      <c r="M841" s="8">
        <v>3104</v>
      </c>
      <c r="N841" s="7" t="s">
        <v>948</v>
      </c>
      <c r="O841" s="55">
        <v>0</v>
      </c>
      <c r="P841" s="40">
        <v>0</v>
      </c>
      <c r="Q841" s="64" t="s">
        <v>2086</v>
      </c>
      <c r="R841" s="19"/>
    </row>
    <row r="842" spans="1:18" x14ac:dyDescent="0.25">
      <c r="A842" s="65" t="s">
        <v>959</v>
      </c>
      <c r="B842" s="11">
        <v>317110</v>
      </c>
      <c r="C842" s="7" t="s">
        <v>691</v>
      </c>
      <c r="D842" s="7">
        <v>79</v>
      </c>
      <c r="E842" s="16">
        <v>4073</v>
      </c>
      <c r="F842" s="7" t="s">
        <v>5</v>
      </c>
      <c r="G842" s="8" t="s">
        <v>1881</v>
      </c>
      <c r="H842" s="8" t="s">
        <v>959</v>
      </c>
      <c r="I842" s="8" t="s">
        <v>1891</v>
      </c>
      <c r="J842" s="8" t="s">
        <v>1892</v>
      </c>
      <c r="K842" s="8">
        <v>3171105</v>
      </c>
      <c r="L842" s="8">
        <v>31072</v>
      </c>
      <c r="M842" s="8">
        <v>3112</v>
      </c>
      <c r="N842" s="7" t="s">
        <v>1964</v>
      </c>
      <c r="O842" s="55">
        <v>9.3571428571428577</v>
      </c>
      <c r="P842" s="40">
        <v>229.73589141033287</v>
      </c>
      <c r="Q842" s="64" t="s">
        <v>2085</v>
      </c>
      <c r="R842" s="19"/>
    </row>
    <row r="843" spans="1:18" x14ac:dyDescent="0.25">
      <c r="A843" s="65" t="s">
        <v>1132</v>
      </c>
      <c r="B843" s="11">
        <v>317115</v>
      </c>
      <c r="C843" s="7" t="s">
        <v>379</v>
      </c>
      <c r="D843" s="7">
        <v>152</v>
      </c>
      <c r="E843" s="16">
        <v>4898</v>
      </c>
      <c r="F843" s="7" t="s">
        <v>6</v>
      </c>
      <c r="G843" s="8" t="s">
        <v>1131</v>
      </c>
      <c r="H843" s="8" t="s">
        <v>1132</v>
      </c>
      <c r="I843" s="8" t="s">
        <v>1151</v>
      </c>
      <c r="J843" s="8" t="s">
        <v>1152</v>
      </c>
      <c r="K843" s="8">
        <v>3171154</v>
      </c>
      <c r="L843" s="8">
        <v>31034</v>
      </c>
      <c r="M843" s="8">
        <v>3114</v>
      </c>
      <c r="N843" s="7" t="s">
        <v>1131</v>
      </c>
      <c r="O843" s="55">
        <v>6.8571428571428568</v>
      </c>
      <c r="P843" s="40">
        <v>139.99883334305548</v>
      </c>
      <c r="Q843" s="64" t="s">
        <v>2085</v>
      </c>
      <c r="R843" s="19"/>
    </row>
    <row r="844" spans="1:18" x14ac:dyDescent="0.25">
      <c r="A844" s="65" t="s">
        <v>1004</v>
      </c>
      <c r="B844" s="11">
        <v>317120</v>
      </c>
      <c r="C844" s="7" t="s">
        <v>68</v>
      </c>
      <c r="D844" s="7">
        <v>1388</v>
      </c>
      <c r="E844" s="16">
        <v>127841</v>
      </c>
      <c r="F844" s="7" t="s">
        <v>0</v>
      </c>
      <c r="G844" s="8" t="s">
        <v>1927</v>
      </c>
      <c r="H844" s="8" t="s">
        <v>1004</v>
      </c>
      <c r="I844" s="8" t="s">
        <v>1460</v>
      </c>
      <c r="J844" s="8" t="s">
        <v>963</v>
      </c>
      <c r="K844" s="8">
        <v>3171204</v>
      </c>
      <c r="L844" s="8">
        <v>31025</v>
      </c>
      <c r="M844" s="8">
        <v>3103</v>
      </c>
      <c r="N844" s="7" t="s">
        <v>1968</v>
      </c>
      <c r="O844" s="55">
        <v>9.2142857142857135</v>
      </c>
      <c r="P844" s="40">
        <v>7.2076139222047022</v>
      </c>
      <c r="Q844" s="64" t="s">
        <v>2085</v>
      </c>
      <c r="R844" s="19"/>
    </row>
    <row r="845" spans="1:18" x14ac:dyDescent="0.25">
      <c r="A845" s="65" t="s">
        <v>1551</v>
      </c>
      <c r="B845" s="11">
        <v>317130</v>
      </c>
      <c r="C845" s="7" t="s">
        <v>54</v>
      </c>
      <c r="D845" s="7">
        <v>3463</v>
      </c>
      <c r="E845" s="16">
        <v>79004</v>
      </c>
      <c r="F845" s="7" t="s">
        <v>32</v>
      </c>
      <c r="G845" s="8" t="s">
        <v>1929</v>
      </c>
      <c r="H845" s="8" t="s">
        <v>1551</v>
      </c>
      <c r="I845" s="8" t="s">
        <v>1933</v>
      </c>
      <c r="J845" s="8" t="s">
        <v>1934</v>
      </c>
      <c r="K845" s="8">
        <v>3171303</v>
      </c>
      <c r="L845" s="8">
        <v>31061</v>
      </c>
      <c r="M845" s="8">
        <v>3110</v>
      </c>
      <c r="N845" s="7" t="s">
        <v>1952</v>
      </c>
      <c r="O845" s="55">
        <v>80.285714285714292</v>
      </c>
      <c r="P845" s="40">
        <v>101.62234100262555</v>
      </c>
      <c r="Q845" s="64" t="s">
        <v>2085</v>
      </c>
      <c r="R845" s="19"/>
    </row>
    <row r="846" spans="1:18" x14ac:dyDescent="0.25">
      <c r="A846" s="65" t="s">
        <v>880</v>
      </c>
      <c r="B846" s="11">
        <v>317140</v>
      </c>
      <c r="C846" s="7" t="s">
        <v>674</v>
      </c>
      <c r="D846" s="7">
        <v>198</v>
      </c>
      <c r="E846" s="16">
        <v>3693</v>
      </c>
      <c r="F846" s="7" t="s">
        <v>161</v>
      </c>
      <c r="G846" s="8" t="s">
        <v>1584</v>
      </c>
      <c r="H846" s="8" t="s">
        <v>880</v>
      </c>
      <c r="I846" s="8" t="s">
        <v>1320</v>
      </c>
      <c r="J846" s="8" t="s">
        <v>1592</v>
      </c>
      <c r="K846" s="8">
        <v>3171402</v>
      </c>
      <c r="L846" s="8">
        <v>31045</v>
      </c>
      <c r="M846" s="8">
        <v>3107</v>
      </c>
      <c r="N846" s="7" t="s">
        <v>1943</v>
      </c>
      <c r="O846" s="55">
        <v>0</v>
      </c>
      <c r="P846" s="40">
        <v>0</v>
      </c>
      <c r="Q846" s="64" t="s">
        <v>2086</v>
      </c>
      <c r="R846" s="19"/>
    </row>
    <row r="847" spans="1:18" x14ac:dyDescent="0.25">
      <c r="A847" s="65" t="s">
        <v>1298</v>
      </c>
      <c r="B847" s="11">
        <v>317150</v>
      </c>
      <c r="C847" s="7" t="s">
        <v>193</v>
      </c>
      <c r="D847" s="7">
        <v>178</v>
      </c>
      <c r="E847" s="16">
        <v>3335</v>
      </c>
      <c r="F847" s="7" t="s">
        <v>7</v>
      </c>
      <c r="G847" s="8" t="s">
        <v>1297</v>
      </c>
      <c r="H847" s="8" t="s">
        <v>1298</v>
      </c>
      <c r="I847" s="8" t="s">
        <v>1119</v>
      </c>
      <c r="J847" s="8" t="s">
        <v>1319</v>
      </c>
      <c r="K847" s="8">
        <v>3171501</v>
      </c>
      <c r="L847" s="8">
        <v>31036</v>
      </c>
      <c r="M847" s="8">
        <v>3106</v>
      </c>
      <c r="N847" s="7" t="s">
        <v>1298</v>
      </c>
      <c r="O847" s="55">
        <v>0</v>
      </c>
      <c r="P847" s="40">
        <v>0</v>
      </c>
      <c r="Q847" s="64" t="s">
        <v>2086</v>
      </c>
      <c r="R847" s="19"/>
    </row>
    <row r="848" spans="1:18" x14ac:dyDescent="0.25">
      <c r="A848" s="65" t="s">
        <v>948</v>
      </c>
      <c r="B848" s="11">
        <v>317160</v>
      </c>
      <c r="C848" s="7" t="s">
        <v>406</v>
      </c>
      <c r="D848" s="7">
        <v>303</v>
      </c>
      <c r="E848" s="16">
        <v>14175</v>
      </c>
      <c r="F848" s="7" t="s">
        <v>503</v>
      </c>
      <c r="G848" s="8" t="s">
        <v>947</v>
      </c>
      <c r="H848" s="8" t="s">
        <v>948</v>
      </c>
      <c r="I848" s="8" t="s">
        <v>885</v>
      </c>
      <c r="J848" s="8" t="s">
        <v>957</v>
      </c>
      <c r="K848" s="8">
        <v>3171600</v>
      </c>
      <c r="L848" s="8">
        <v>31064</v>
      </c>
      <c r="M848" s="8">
        <v>3104</v>
      </c>
      <c r="N848" s="7" t="s">
        <v>948</v>
      </c>
      <c r="O848" s="55">
        <v>3.2857142857142856</v>
      </c>
      <c r="P848" s="40">
        <v>23.179642227261276</v>
      </c>
      <c r="Q848" s="64" t="s">
        <v>2086</v>
      </c>
      <c r="R848" s="19"/>
    </row>
    <row r="849" spans="1:18" x14ac:dyDescent="0.25">
      <c r="A849" s="65" t="s">
        <v>892</v>
      </c>
      <c r="B849" s="11">
        <v>317170</v>
      </c>
      <c r="C849" s="7" t="s">
        <v>853</v>
      </c>
      <c r="D849" s="7">
        <v>135</v>
      </c>
      <c r="E849" s="16">
        <v>8831</v>
      </c>
      <c r="F849" s="7" t="s">
        <v>56</v>
      </c>
      <c r="G849" s="8" t="s">
        <v>1794</v>
      </c>
      <c r="H849" s="8" t="s">
        <v>892</v>
      </c>
      <c r="I849" s="8" t="s">
        <v>1519</v>
      </c>
      <c r="J849" s="8" t="s">
        <v>1813</v>
      </c>
      <c r="K849" s="8">
        <v>3171709</v>
      </c>
      <c r="L849" s="8">
        <v>31008</v>
      </c>
      <c r="M849" s="8">
        <v>3101</v>
      </c>
      <c r="N849" s="7" t="s">
        <v>1947</v>
      </c>
      <c r="O849" s="55">
        <v>15.142857142857142</v>
      </c>
      <c r="P849" s="40">
        <v>171.47386641215201</v>
      </c>
      <c r="Q849" s="64" t="s">
        <v>2085</v>
      </c>
      <c r="R849" s="19"/>
    </row>
    <row r="850" spans="1:18" x14ac:dyDescent="0.25">
      <c r="A850" s="65" t="s">
        <v>1004</v>
      </c>
      <c r="B850" s="11">
        <v>317180</v>
      </c>
      <c r="C850" s="7" t="s">
        <v>343</v>
      </c>
      <c r="D850" s="7">
        <v>330</v>
      </c>
      <c r="E850" s="16">
        <v>10680</v>
      </c>
      <c r="F850" s="7" t="s">
        <v>40</v>
      </c>
      <c r="G850" s="8" t="s">
        <v>1333</v>
      </c>
      <c r="H850" s="8" t="s">
        <v>1004</v>
      </c>
      <c r="I850" s="8" t="s">
        <v>881</v>
      </c>
      <c r="J850" s="8" t="s">
        <v>1312</v>
      </c>
      <c r="K850" s="8">
        <v>3171808</v>
      </c>
      <c r="L850" s="8">
        <v>31020</v>
      </c>
      <c r="M850" s="8">
        <v>3103</v>
      </c>
      <c r="N850" s="7" t="s">
        <v>1956</v>
      </c>
      <c r="O850" s="55">
        <v>9.5714285714285712</v>
      </c>
      <c r="P850" s="40">
        <v>89.620117710005346</v>
      </c>
      <c r="Q850" s="64" t="s">
        <v>2085</v>
      </c>
      <c r="R850" s="19"/>
    </row>
    <row r="851" spans="1:18" x14ac:dyDescent="0.25">
      <c r="A851" s="65" t="s">
        <v>1298</v>
      </c>
      <c r="B851" s="11">
        <v>317190</v>
      </c>
      <c r="C851" s="7" t="s">
        <v>513</v>
      </c>
      <c r="D851" s="7">
        <v>135</v>
      </c>
      <c r="E851" s="16">
        <v>5606</v>
      </c>
      <c r="F851" s="7" t="s">
        <v>7</v>
      </c>
      <c r="G851" s="8" t="s">
        <v>1297</v>
      </c>
      <c r="H851" s="8" t="s">
        <v>1298</v>
      </c>
      <c r="I851" s="8" t="s">
        <v>1331</v>
      </c>
      <c r="J851" s="8" t="s">
        <v>1332</v>
      </c>
      <c r="K851" s="8">
        <v>3171907</v>
      </c>
      <c r="L851" s="8">
        <v>31036</v>
      </c>
      <c r="M851" s="8">
        <v>3106</v>
      </c>
      <c r="N851" s="7" t="s">
        <v>1298</v>
      </c>
      <c r="O851" s="55">
        <v>0.2857142857142857</v>
      </c>
      <c r="P851" s="40">
        <v>5.0965801946893627</v>
      </c>
      <c r="Q851" s="64" t="s">
        <v>2086</v>
      </c>
      <c r="R851" s="19"/>
    </row>
    <row r="852" spans="1:18" x14ac:dyDescent="0.25">
      <c r="A852" s="65" t="s">
        <v>880</v>
      </c>
      <c r="B852" s="11">
        <v>317200</v>
      </c>
      <c r="C852" s="7" t="s">
        <v>172</v>
      </c>
      <c r="D852" s="7">
        <v>2104</v>
      </c>
      <c r="E852" s="16">
        <v>41808</v>
      </c>
      <c r="F852" s="7" t="s">
        <v>161</v>
      </c>
      <c r="G852" s="8" t="s">
        <v>1874</v>
      </c>
      <c r="H852" s="8" t="s">
        <v>880</v>
      </c>
      <c r="I852" s="8" t="s">
        <v>1231</v>
      </c>
      <c r="J852" s="8" t="s">
        <v>1585</v>
      </c>
      <c r="K852" s="8">
        <v>3172004</v>
      </c>
      <c r="L852" s="8">
        <v>31048</v>
      </c>
      <c r="M852" s="8">
        <v>3107</v>
      </c>
      <c r="N852" s="7" t="s">
        <v>1951</v>
      </c>
      <c r="O852" s="55">
        <v>1072.3571428571429</v>
      </c>
      <c r="P852" s="40">
        <v>2564.9568093597945</v>
      </c>
      <c r="Q852" s="64" t="s">
        <v>2085</v>
      </c>
      <c r="R852" s="19"/>
    </row>
    <row r="853" spans="1:18" x14ac:dyDescent="0.25">
      <c r="A853" s="65" t="s">
        <v>880</v>
      </c>
      <c r="B853" s="11">
        <v>317210</v>
      </c>
      <c r="C853" s="7" t="s">
        <v>740</v>
      </c>
      <c r="D853" s="7">
        <v>102</v>
      </c>
      <c r="E853" s="16">
        <v>5275</v>
      </c>
      <c r="F853" s="7" t="s">
        <v>211</v>
      </c>
      <c r="G853" s="8" t="s">
        <v>879</v>
      </c>
      <c r="H853" s="8" t="s">
        <v>880</v>
      </c>
      <c r="I853" s="8" t="s">
        <v>889</v>
      </c>
      <c r="J853" s="8" t="s">
        <v>890</v>
      </c>
      <c r="K853" s="8">
        <v>3172103</v>
      </c>
      <c r="L853" s="8">
        <v>31041</v>
      </c>
      <c r="M853" s="8">
        <v>3107</v>
      </c>
      <c r="N853" s="7" t="s">
        <v>1936</v>
      </c>
      <c r="O853" s="55">
        <v>4.0714285714285712</v>
      </c>
      <c r="P853" s="40">
        <v>77.183480027081913</v>
      </c>
      <c r="Q853" s="64" t="s">
        <v>2085</v>
      </c>
      <c r="R853" s="19"/>
    </row>
    <row r="854" spans="1:18" x14ac:dyDescent="0.25">
      <c r="A854" s="65" t="s">
        <v>892</v>
      </c>
      <c r="B854" s="11">
        <v>317220</v>
      </c>
      <c r="C854" s="7" t="s">
        <v>786</v>
      </c>
      <c r="D854" s="7">
        <v>63</v>
      </c>
      <c r="E854" s="16">
        <v>2608</v>
      </c>
      <c r="F854" s="7" t="s">
        <v>60</v>
      </c>
      <c r="G854" s="8" t="s">
        <v>1387</v>
      </c>
      <c r="H854" s="8" t="s">
        <v>892</v>
      </c>
      <c r="I854" s="8" t="s">
        <v>1409</v>
      </c>
      <c r="J854" s="8" t="s">
        <v>1410</v>
      </c>
      <c r="K854" s="8">
        <v>3172202</v>
      </c>
      <c r="L854" s="8">
        <v>31003</v>
      </c>
      <c r="M854" s="8">
        <v>3101</v>
      </c>
      <c r="N854" s="7" t="s">
        <v>1939</v>
      </c>
      <c r="O854" s="55">
        <v>0.21428571428571427</v>
      </c>
      <c r="P854" s="40">
        <v>8.2164767747589824</v>
      </c>
      <c r="Q854" s="64" t="s">
        <v>2086</v>
      </c>
      <c r="R854" s="19"/>
    </row>
  </sheetData>
  <conditionalFormatting sqref="P2:P854">
    <cfRule type="cellIs" dxfId="184" priority="2" operator="greaterThanOrEqual">
      <formula>50</formula>
    </cfRule>
  </conditionalFormatting>
  <conditionalFormatting sqref="E2:E854">
    <cfRule type="cellIs" dxfId="183" priority="1" operator="greaterThan">
      <formula>30000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tabColor theme="9"/>
  </sheetPr>
  <dimension ref="A2:E19"/>
  <sheetViews>
    <sheetView zoomScale="85" zoomScaleNormal="85" workbookViewId="0">
      <selection activeCell="E3" sqref="E3:E17"/>
    </sheetView>
  </sheetViews>
  <sheetFormatPr defaultRowHeight="15" x14ac:dyDescent="0.25"/>
  <cols>
    <col min="1" max="1" width="21.140625" customWidth="1"/>
    <col min="2" max="2" width="18.42578125" bestFit="1" customWidth="1"/>
    <col min="3" max="3" width="19.7109375" bestFit="1" customWidth="1"/>
    <col min="4" max="4" width="31.42578125" customWidth="1"/>
    <col min="5" max="5" width="31.85546875" style="47" bestFit="1" customWidth="1"/>
  </cols>
  <sheetData>
    <row r="2" spans="1:5" ht="93.75" x14ac:dyDescent="0.25">
      <c r="A2" s="44" t="s">
        <v>2044</v>
      </c>
      <c r="B2" s="44" t="s">
        <v>2045</v>
      </c>
      <c r="C2" s="44" t="s">
        <v>2046</v>
      </c>
      <c r="D2" s="44" t="s">
        <v>2047</v>
      </c>
      <c r="E2" s="44" t="s">
        <v>2048</v>
      </c>
    </row>
    <row r="3" spans="1:5" x14ac:dyDescent="0.25">
      <c r="A3" s="49" t="s">
        <v>1004</v>
      </c>
      <c r="B3" s="48">
        <v>6658650</v>
      </c>
      <c r="C3" s="48">
        <v>101</v>
      </c>
      <c r="D3" s="48">
        <f>COUNTIFS('Municípios pequenos'!E:E,"&lt;30000",'Municípios pequenos'!A:A,'Resumo Municípios pequenos'!A3)</f>
        <v>70</v>
      </c>
      <c r="E3" s="53">
        <f>COUNTIFS('Municípios pequenos'!Q:Q,"Atende",'Municípios pequenos'!A:A,'Resumo Municípios pequenos'!A3)</f>
        <v>18</v>
      </c>
    </row>
    <row r="4" spans="1:5" x14ac:dyDescent="0.25">
      <c r="A4" s="32" t="s">
        <v>977</v>
      </c>
      <c r="B4" s="24">
        <v>797630</v>
      </c>
      <c r="C4" s="24">
        <v>51</v>
      </c>
      <c r="D4" s="24">
        <f>COUNTIFS('Municípios pequenos'!E:E,"&lt;30000",'Municípios pequenos'!A:A,'Resumo Municípios pequenos'!A4)</f>
        <v>46</v>
      </c>
      <c r="E4" s="24">
        <f>COUNTIFS('Municípios pequenos'!Q:Q,"Atende",'Municípios pequenos'!A:A,'Resumo Municípios pequenos'!A4)</f>
        <v>26</v>
      </c>
    </row>
    <row r="5" spans="1:5" x14ac:dyDescent="0.25">
      <c r="A5" s="49" t="s">
        <v>948</v>
      </c>
      <c r="B5" s="48">
        <v>414749</v>
      </c>
      <c r="C5" s="48">
        <v>31</v>
      </c>
      <c r="D5" s="48">
        <f>COUNTIFS('Municípios pequenos'!E:E,"&lt;30000",'Municípios pequenos'!A:A,'Resumo Municípios pequenos'!A5)</f>
        <v>26</v>
      </c>
      <c r="E5" s="53">
        <f>COUNTIFS('Municípios pequenos'!Q:Q,"Atende",'Municípios pequenos'!A:A,'Resumo Municípios pequenos'!A5)</f>
        <v>11</v>
      </c>
    </row>
    <row r="6" spans="1:5" x14ac:dyDescent="0.25">
      <c r="A6" s="32" t="s">
        <v>1298</v>
      </c>
      <c r="B6" s="24">
        <v>703132</v>
      </c>
      <c r="C6" s="24">
        <v>51</v>
      </c>
      <c r="D6" s="24">
        <f>COUNTIFS('Municípios pequenos'!E:E,"&lt;30000",'Municípios pequenos'!A:A,'Resumo Municípios pequenos'!A6)</f>
        <v>50</v>
      </c>
      <c r="E6" s="24">
        <f>COUNTIFS('Municípios pequenos'!Q:Q,"Atende",'Municípios pequenos'!A:A,'Resumo Municípios pequenos'!A6)</f>
        <v>24</v>
      </c>
    </row>
    <row r="7" spans="1:5" x14ac:dyDescent="0.25">
      <c r="A7" s="49" t="s">
        <v>1551</v>
      </c>
      <c r="B7" s="48">
        <v>704380</v>
      </c>
      <c r="C7" s="48">
        <v>53</v>
      </c>
      <c r="D7" s="48">
        <f>COUNTIFS('Municípios pequenos'!E:E,"&lt;30000",'Municípios pequenos'!A:A,'Resumo Municípios pequenos'!A7)</f>
        <v>50</v>
      </c>
      <c r="E7" s="53">
        <f>COUNTIFS('Municípios pequenos'!Q:Q,"Atende",'Municípios pequenos'!A:A,'Resumo Municípios pequenos'!A7)</f>
        <v>13</v>
      </c>
    </row>
    <row r="8" spans="1:5" x14ac:dyDescent="0.25">
      <c r="A8" s="32" t="s">
        <v>863</v>
      </c>
      <c r="B8" s="24">
        <v>846086</v>
      </c>
      <c r="C8" s="24">
        <v>57</v>
      </c>
      <c r="D8" s="24">
        <f>COUNTIFS('Municípios pequenos'!E:E,"&lt;30000",'Municípios pequenos'!A:A,'Resumo Municípios pequenos'!A8)</f>
        <v>53</v>
      </c>
      <c r="E8" s="24">
        <f>COUNTIFS('Municípios pequenos'!Q:Q,"Atende",'Municípios pequenos'!A:A,'Resumo Municípios pequenos'!A8)</f>
        <v>21</v>
      </c>
    </row>
    <row r="9" spans="1:5" x14ac:dyDescent="0.25">
      <c r="A9" s="49" t="s">
        <v>1483</v>
      </c>
      <c r="B9" s="48">
        <v>710512</v>
      </c>
      <c r="C9" s="48">
        <v>33</v>
      </c>
      <c r="D9" s="48">
        <f>COUNTIFS('Municípios pequenos'!E:E,"&lt;30000",'Municípios pequenos'!A:A,'Resumo Municípios pequenos'!A9)</f>
        <v>27</v>
      </c>
      <c r="E9" s="53">
        <f>COUNTIFS('Municípios pequenos'!Q:Q,"Atende",'Municípios pequenos'!A:A,'Resumo Municípios pequenos'!A9)</f>
        <v>5</v>
      </c>
    </row>
    <row r="10" spans="1:5" x14ac:dyDescent="0.25">
      <c r="A10" s="32" t="s">
        <v>1048</v>
      </c>
      <c r="B10" s="24">
        <v>1704475</v>
      </c>
      <c r="C10" s="24">
        <v>86</v>
      </c>
      <c r="D10" s="24">
        <f>COUNTIFS('Municípios pequenos'!E:E,"&lt;30000",'Municípios pequenos'!A:A,'Resumo Municípios pequenos'!A10)</f>
        <v>72</v>
      </c>
      <c r="E10" s="24">
        <f>COUNTIFS('Municípios pequenos'!Q:Q,"Atende",'Municípios pequenos'!A:A,'Resumo Municípios pequenos'!A10)</f>
        <v>43</v>
      </c>
    </row>
    <row r="11" spans="1:5" x14ac:dyDescent="0.25">
      <c r="A11" s="49" t="s">
        <v>1060</v>
      </c>
      <c r="B11" s="48">
        <v>1296620</v>
      </c>
      <c r="C11" s="48">
        <v>53</v>
      </c>
      <c r="D11" s="48">
        <f>COUNTIFS('Municípios pequenos'!E:E,"&lt;30000",'Municípios pequenos'!A:A,'Resumo Municípios pequenos'!A11)</f>
        <v>43</v>
      </c>
      <c r="E11" s="53">
        <f>COUNTIFS('Municípios pequenos'!Q:Q,"Atende",'Municípios pequenos'!A:A,'Resumo Municípios pequenos'!A11)</f>
        <v>6</v>
      </c>
    </row>
    <row r="12" spans="1:5" x14ac:dyDescent="0.25">
      <c r="A12" s="32" t="s">
        <v>880</v>
      </c>
      <c r="B12" s="24">
        <v>1684152</v>
      </c>
      <c r="C12" s="24">
        <v>94</v>
      </c>
      <c r="D12" s="24">
        <f>COUNTIFS('Municípios pequenos'!E:E,"&lt;30000",'Municípios pequenos'!A:A,'Resumo Municípios pequenos'!A12)</f>
        <v>85</v>
      </c>
      <c r="E12" s="24">
        <f>COUNTIFS('Municípios pequenos'!Q:Q,"Atende",'Municípios pequenos'!A:A,'Resumo Municípios pequenos'!A12)</f>
        <v>15</v>
      </c>
    </row>
    <row r="13" spans="1:5" x14ac:dyDescent="0.25">
      <c r="A13" s="49" t="s">
        <v>892</v>
      </c>
      <c r="B13" s="48">
        <v>2834846</v>
      </c>
      <c r="C13" s="48">
        <v>154</v>
      </c>
      <c r="D13" s="48">
        <f>COUNTIFS('Municípios pequenos'!E:E,"&lt;30000",'Municípios pequenos'!A:A,'Resumo Municípios pequenos'!A13)</f>
        <v>134</v>
      </c>
      <c r="E13" s="53">
        <f>COUNTIFS('Municípios pequenos'!Q:Q,"Atende",'Municípios pequenos'!A:A,'Resumo Municípios pequenos'!A13)</f>
        <v>38</v>
      </c>
    </row>
    <row r="14" spans="1:5" x14ac:dyDescent="0.25">
      <c r="A14" s="32" t="s">
        <v>1437</v>
      </c>
      <c r="B14" s="24">
        <v>1298358</v>
      </c>
      <c r="C14" s="24">
        <v>27</v>
      </c>
      <c r="D14" s="24">
        <f>COUNTIFS('Municípios pequenos'!E:E,"&lt;30000",'Municípios pequenos'!A:A,'Resumo Municípios pequenos'!A14)</f>
        <v>22</v>
      </c>
      <c r="E14" s="24">
        <f>COUNTIFS('Municípios pequenos'!Q:Q,"Atende",'Municípios pequenos'!A:A,'Resumo Municípios pequenos'!A14)</f>
        <v>0</v>
      </c>
    </row>
    <row r="15" spans="1:5" x14ac:dyDescent="0.25">
      <c r="A15" s="49" t="s">
        <v>959</v>
      </c>
      <c r="B15" s="48">
        <v>787922</v>
      </c>
      <c r="C15" s="48">
        <v>27</v>
      </c>
      <c r="D15" s="48">
        <f>COUNTIFS('Municípios pequenos'!E:E,"&lt;30000",'Municípios pequenos'!A:A,'Resumo Municípios pequenos'!A15)</f>
        <v>23</v>
      </c>
      <c r="E15" s="53">
        <f>COUNTIFS('Municípios pequenos'!Q:Q,"Atende",'Municípios pequenos'!A:A,'Resumo Municípios pequenos'!A15)</f>
        <v>4</v>
      </c>
    </row>
    <row r="16" spans="1:5" x14ac:dyDescent="0.25">
      <c r="A16" s="32" t="s">
        <v>1132</v>
      </c>
      <c r="B16" s="24">
        <v>850729</v>
      </c>
      <c r="C16" s="24">
        <v>35</v>
      </c>
      <c r="D16" s="24">
        <f>COUNTIFS('Municípios pequenos'!E:E,"&lt;30000",'Municípios pequenos'!A:A,'Resumo Municípios pequenos'!A16)</f>
        <v>30</v>
      </c>
      <c r="E16" s="24">
        <f>COUNTIFS('Municípios pequenos'!Q:Q,"Atende",'Municípios pequenos'!A:A,'Resumo Municípios pequenos'!A16)</f>
        <v>10</v>
      </c>
    </row>
    <row r="17" spans="1:5" x14ac:dyDescent="0.25">
      <c r="A17" s="50" t="s">
        <v>1953</v>
      </c>
      <c r="B17" s="50">
        <v>21292241</v>
      </c>
      <c r="C17" s="50">
        <f>SUM(C3:C16)</f>
        <v>853</v>
      </c>
      <c r="D17" s="50">
        <f>SUM(D3:D16)</f>
        <v>731</v>
      </c>
      <c r="E17" s="50">
        <f>SUM(E3:E16)</f>
        <v>234</v>
      </c>
    </row>
    <row r="18" spans="1:5" x14ac:dyDescent="0.25">
      <c r="A18" s="47"/>
    </row>
    <row r="19" spans="1:5" x14ac:dyDescent="0.25">
      <c r="A19" s="47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Cidades</vt:lpstr>
      <vt:lpstr>Indicadores Macro</vt:lpstr>
      <vt:lpstr>Indicadores Agrup</vt:lpstr>
      <vt:lpstr>Municípios pequenos</vt:lpstr>
      <vt:lpstr>Resumo Municípios pequenos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Rinolino Magalhaes Flores</dc:creator>
  <cp:lastModifiedBy>Felipe</cp:lastModifiedBy>
  <dcterms:created xsi:type="dcterms:W3CDTF">2020-03-16T11:42:57Z</dcterms:created>
  <dcterms:modified xsi:type="dcterms:W3CDTF">2021-03-03T19:40:15Z</dcterms:modified>
</cp:coreProperties>
</file>