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628"/>
  <workbookPr defaultThemeVersion="166925"/>
  <mc:AlternateContent xmlns:mc="http://schemas.openxmlformats.org/markup-compatibility/2006">
    <mc:Choice Requires="x15">
      <x15ac:absPath xmlns:x15ac="http://schemas.microsoft.com/office/spreadsheetml/2010/11/ac" url="https://d.docs.live.net/1675f48aededdee1/Arquivos Núcleo Projetos Bacia/Consulta/Planilhas por município/Planilhas com info Proponentes_18-10-21 (para enviar)/"/>
    </mc:Choice>
  </mc:AlternateContent>
  <xr:revisionPtr revIDLastSave="10" documentId="11_09EE79AA9BF7A38B206A38D725D9283F13313901" xr6:coauthVersionLast="47" xr6:coauthVersionMax="47" xr10:uidLastSave="{B082B5A2-A6B9-4533-82E1-AEB0A8CCF689}"/>
  <bookViews>
    <workbookView xWindow="-120" yWindow="-120" windowWidth="29040" windowHeight="15840" xr2:uid="{00000000-000D-0000-FFFF-FFFF00000000}"/>
  </bookViews>
  <sheets>
    <sheet name="CONSULTA" sheetId="1" r:id="rId1"/>
  </sheets>
  <externalReferences>
    <externalReference r:id="rId2"/>
  </externalReferences>
  <definedNames>
    <definedName name="_xlnm._FilterDatabase" localSheetId="0" hidden="1">CONSULTA!$A$1:$G$109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2" i="1"/>
</calcChain>
</file>

<file path=xl/sharedStrings.xml><?xml version="1.0" encoding="utf-8"?>
<sst xmlns="http://schemas.openxmlformats.org/spreadsheetml/2006/main" count="655" uniqueCount="348">
  <si>
    <t>MUNICÍPIO</t>
  </si>
  <si>
    <t>PROPONENTE</t>
  </si>
  <si>
    <t>TEMA</t>
  </si>
  <si>
    <t>SUBTEMA</t>
  </si>
  <si>
    <t>PROPOSTA RECEBIDA</t>
  </si>
  <si>
    <t>NOME DO PROJETO</t>
  </si>
  <si>
    <t>DESCRIÇÃO</t>
  </si>
  <si>
    <t>Betim</t>
  </si>
  <si>
    <t>Agricultura, Pecuária e Abastecimento</t>
  </si>
  <si>
    <t>Certificar produtos agropecuários e agroindustriais</t>
  </si>
  <si>
    <t>Certificação de produção agropecuária e agroindustrial</t>
  </si>
  <si>
    <t>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t>
  </si>
  <si>
    <t>Ampliar o acesso à internet e investir em tecnologias digitais para produção e segurança rural</t>
  </si>
  <si>
    <t>MODERNIZAÇÃO DO CAMPO – REDE DE COMUNICAÇÃO MÓVEL PARA ÁREAS RURAIS</t>
  </si>
  <si>
    <t>Modernização do Campo – Rede de Internet Móvel para 
Áreas Rurais</t>
  </si>
  <si>
    <t>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t>
  </si>
  <si>
    <t>Apoiar e fortalecer a formação e a produção agroecológicas</t>
  </si>
  <si>
    <t>Plano de Ação em Educação Territorial Integrado ao Programa Agroecológico da Bacia do Rio Paraopeba</t>
  </si>
  <si>
    <t>Plano de Ação em Educação Territorial</t>
  </si>
  <si>
    <t>Criar um Plano de Educação Territorial ligado ao Programa Agroecológico da Bacia do Rio Paraopeba para pôr em prática processos agroecológicos que possam transformar a realidade local. O Plano de Educação Territorial será desenvolvido por meio da realização de ações educacionais de caráter técnico, sociopolítico e cultural, com destaque na qualificação de jovens e adultos e de coletivos já organizados (famílias acampadas e assentadas, grupos de mulheres, associações, cooperativas).</t>
  </si>
  <si>
    <t>Programa de Agroecologia da Bacia do Paraopeba</t>
  </si>
  <si>
    <t>Garantir alimentação e promover a geração de renda de 900 familias camponesas da Reforma Agrária, provenientes do Assentamento "Dois de Julho" e dos Acampamentos "Pátria Livre" e "José Nunes", localizados na Bacia do Médio Paraopeba. O projeto propõe organizar e incentivar a produção agroecológica, o beneficiamento e a comercialização de diversos tipos de alimentos de origem agrícola e animal.</t>
  </si>
  <si>
    <t>Fortalecer a produção de frutas e hortaliças: insumos, assistência técnica e equipamentos</t>
  </si>
  <si>
    <t>Diversificação da atividade econômica por meio do fortalecimento da agricultura – Fruticultura e Olericultura </t>
  </si>
  <si>
    <t>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t>
  </si>
  <si>
    <t>Preservar práticas alimentares dos povos e comunidades de tradição religiosa ancestral de matriz africana</t>
  </si>
  <si>
    <t>Recuperação e revitalização de espaços ambientais nativos para práticas culturais e alimentares do PCTRAMA</t>
  </si>
  <si>
    <t>Recuperação e revitalização de espaços ambientais nativos para práticas culturais e alimentares dos Povos e Comunidades de Tradição Religiosa Ancestral de Matriz Africana (PCTRAMA)</t>
  </si>
  <si>
    <t>Distribuir mudas relacionadas à produção de alimentos para os Povos e Comunidades de Tradição Religiosa Ancestral de Matriz Africana (PCTRAMA), além de mudas das espécies de uso ritual e ornamental. O objetivo é garantir a produção vegetal nas Unidades Territoriais Tradicionais (UTT) e reflorestar a natureza ao entorno das UTT's e na Mata Ciliar do Rio Paropeba.</t>
  </si>
  <si>
    <t>Viabilizar e fortalecer as práticas alimentares dos povos e comunidades de tradição religiosa ancestral de matriz africana</t>
  </si>
  <si>
    <t>Possibilitar e fortalecer práticas alimentares dos povos e comunidades de tradição religiosa ancestral de matriz africana (PCTRAMA)</t>
  </si>
  <si>
    <t>Comprar alimentos de agricultores familiares da Bacia do Paraopeba e doar esses alimentos aos Povos e Comunidades de Tradição Religiosa Ancestral de Matriz Africana (PCTRAMA). Os alimentos deverão ser preferencialmente agroecológicos e fazer parte da cultura alimentar dos PCTRAMA.</t>
  </si>
  <si>
    <t>Construir bacias de captação de água de chuva (barraginhas) e realizar terraceamento</t>
  </si>
  <si>
    <t xml:space="preserve">Revitalização de Sub – bacias Hidrográficas tributárias do Rio Paraopeba </t>
  </si>
  <si>
    <t>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t>
  </si>
  <si>
    <t>Água, Saneamento, Prevenção de Enchentes e Resíduos Sólidos</t>
  </si>
  <si>
    <t>Melhorar e ampliar a infraestrutura de abastecimento de água</t>
  </si>
  <si>
    <t>Construção, ampliação e reparação total das infraestruturas de abastecimento de água</t>
  </si>
  <si>
    <t>Resolver a necessidade de abastecimento por meio de carro pipa e garantir o direito de acesso à água potável às populações atingidas, localizadas no município de Betim.</t>
  </si>
  <si>
    <t>Programa de acesso a água para consumos múltiplos pelos PCTRAMA</t>
  </si>
  <si>
    <t>Acesso a água para consumos múltiplos pelos Povos e Comunidades de Tradição Religiosa Ancestral de Matriz Africana (PCTRAMA)</t>
  </si>
  <si>
    <t xml:space="preserve">Garantir segurança hídrica e alimentar aos Povos e Comunidades de Tradição Religiosa Ancestral de Matriz Africana (PCTRAMA). Para isso é necessário perfurar Poços Artesianos nas Unidades Territoriais Tradicionais, construir cisterna, realizar curso de formação e capacitação de temas como: bom uso e manutenção das cisternas, captação e armazenamento de água da chuva,  manutenção do sistema de poço artesiano, entre outros.
</t>
  </si>
  <si>
    <t>Criar Bacias de Detecção para prevenir enchentes</t>
  </si>
  <si>
    <t>Bacia de detenção - 3 unidades</t>
  </si>
  <si>
    <t>Prevenção de Enchentes - Criação Bacias de Detenção</t>
  </si>
  <si>
    <t>Criação de 3 bacias de detenção para absorver a vazão dos córregos e rios de Betim, acabando com alagamentos e com a perda de objetos e de imóveis da população vizinha às avenidas sanitárias.</t>
  </si>
  <si>
    <t xml:space="preserve">Construção da bacia de prevenção de enchentes do córrego bandeirinhas - espaço de esporte, lazer e cultura								</t>
  </si>
  <si>
    <t xml:space="preserve">Construção da bacia de prevenção de enchentes do Córrego Andeirinhas e tranformação em espaço de esporte, lazer e cultura			</t>
  </si>
  <si>
    <t xml:space="preserve">O projeto tem dois objetivos, o principal é intervir no local conhecido como "campinho" várzea do córrego Bandeirinhas, fazendo com que esse local se transforme em uma bacia de contenção, evitando as enchentes na Comunidade. O segundo objetivo é transformar o local em uma área multi uso que seja compatível com o período de alagamento de 2 meses ao ano. 							</t>
  </si>
  <si>
    <t>Fortalecer a fiscalização sanitária no transporte de água potável</t>
  </si>
  <si>
    <t>Fortalecimento dos órgãos estaduais para fiscalização dos veículos de abastecimento de água para consumo humano</t>
  </si>
  <si>
    <t>Fortalecer os órgãos estaduais que fazem a fiscalização sanitária de transporte de água potável, analiando se as manutenções dos veículos transportadores estão em dia, se suas condições de uso estão boas e corretas, com o objetivo de atender às populações atingidas que necessitam de água potável de qualidade.</t>
  </si>
  <si>
    <t>Regularizar o fornecimento emergencial de água</t>
  </si>
  <si>
    <t>Programa de regularização do fornecimento emergencial de água</t>
  </si>
  <si>
    <t>Fortalecer o fornecimento de água potável em quantidade e qualidade suficiente através de caminhão pipa e/ou água mineral, de acordo com a necessidade de cada família. É necessário levar em consideração os modos de vida e as especificidades de cada comunidade, incluindo-se as especificidades de cada Unidade territorial tradicional das comunidades integrantes dos Povos e Comunidades de Tradição Religiosa Ancestral de Matriz Africana (PCTRAMA)</t>
  </si>
  <si>
    <t>Revisar e executar o Plano Municipal de Saneamento Básico nas comunidades tradicionais e assentamentos da reforma agrária</t>
  </si>
  <si>
    <t>Implementação de política de saneamento básico</t>
  </si>
  <si>
    <t>Execução de política de saneamento básico - Povos e Comunidades Tradicionais</t>
  </si>
  <si>
    <t xml:space="preserve">Revisar e pôr em prática o Plano Municipal de Saneamento Básico nas comunidades tradicionais e assentamentos da reforma agrária. </t>
  </si>
  <si>
    <t>Transformar o "campinho" em Bacia de Contenção e área multiuso</t>
  </si>
  <si>
    <t>CONSTRUÇÃO DA BACIA DE PREVENÇÃO DE ENCHENTES DO CÓRREGO BANDEIRINHAS - Espaço de Esporte, Lazer e Cultura</t>
  </si>
  <si>
    <t>Construção da Bacia de Prevenção de Enchentes do Córrego Bandeirinhas e transformação do espaço em área multiuso</t>
  </si>
  <si>
    <t>Transformar o local conhecido como "campinho" várzea, do córrego Bandeirinhas, em uma bacia de contenção, evitando as enchentes na comunidade, e em uma área multiuso, com palco para shows estilo arena, quadras, pistas de skate, equipamentos de ginástica em concreto e pista de caminhada.</t>
  </si>
  <si>
    <t>Assistência Social, Lazer e Segurança Pública</t>
  </si>
  <si>
    <t>Ampliar a acessibilidade de escolas e CRAS/CREAS para pessoas com deficiência</t>
  </si>
  <si>
    <t xml:space="preserve">Projeto de Ampliação da Acessibilidade e Tecnologias Assistivas nas Estruturas Públicas   </t>
  </si>
  <si>
    <t xml:space="preserve">Ampliação da Acessibilidade e Tecnologias Assistivas nas Estruturas Públicas   </t>
  </si>
  <si>
    <t>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t>
  </si>
  <si>
    <t>Criar centro de convivência, lazer e cultura na antiga Colônia Santa Izabel</t>
  </si>
  <si>
    <t>Restauração das Ruínas do Antigo Pavilhão Mário Campos Santa Izabel - Convivência Comunitária, Geração de Renda e Lazer</t>
  </si>
  <si>
    <t>Restauração e transformação das Ruínas do Antigo Pavilhão Mário Campos Santa Izabel em Centro de Comunitário de Convivência</t>
  </si>
  <si>
    <t>Restaurar as ruínas do Pavilhão Mário Campos e transformar o local em um centro de convivência comunitário, onde serão desenvolvidas atividades voltadas para a geração de renda e para  encontros da população.</t>
  </si>
  <si>
    <t>Revitalização, manutenção de espaços e equipamentos culturais, de esporte e lazer assim como garantia de realização de comemorações tradicionais</t>
  </si>
  <si>
    <t>Reforma e manutenção de espaços e equipamentos culturais, de esporte e lazer da Colônia Santa Isabel</t>
  </si>
  <si>
    <t>Identificar espaços públicos de lazer, recreação e esporte existentes na Colônia Santa Isabel para colocar em prática medidas de manutenção e reforma, assim como a construir novos espaços pra esses fins. Com essa ação, espera-se fortalecer e melhorar o acesso ao lazer, esporte, cultura e recreação para as comunidades atingidas. Isso melhora os vínculos comunitários e construção identitária das comunidades e pessoas atingidas.</t>
  </si>
  <si>
    <t>Criar Centro de Direitos Humanos</t>
  </si>
  <si>
    <t>Implementação de Centro de Promoção, Proteção e Defesa dos Direitos Humanos (CPPDDH)</t>
  </si>
  <si>
    <t>Criação de Centro de Promoção, Proteção e Defesa dos Direitos Humanos (CPPDDH)</t>
  </si>
  <si>
    <t>Criar e conservar o Centro de Promoção, Proteção e Defesa de Direitos Humanos, com o objetivo de contribuir para o acesso à políticas públicas e à outros instrumentos de garantia de direitos à população da zona rural e em situação de vulnerabilidade, com ênfase no direito das mulheres, das crianças e adolescentes, dos idosos, das pessoa com deficiência, e de outros grupos marginalizados.</t>
  </si>
  <si>
    <t>Implementar espaços para esportes e eventos: quadras e pistas de skate</t>
  </si>
  <si>
    <t>Arena de esportes e eventos sócio-culturais</t>
  </si>
  <si>
    <t>Construção de arena de esportes e eventos sócio-culturais</t>
  </si>
  <si>
    <t>Construir arena de esportes e eventos sócio-culturais. A arena terá capacidade de 25.000 pessoas para oferecer à população de Betim e cidades vizinhas a opção de assistir às competições esportivas oficiais e eventos sócio-culturais de grande público.</t>
  </si>
  <si>
    <t>Implementação de Pistas de Skate</t>
  </si>
  <si>
    <t>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t>
  </si>
  <si>
    <t>Implementação de Quadras Poliesportivas</t>
  </si>
  <si>
    <t>Construção de quadras poliesportivas cobertas com estrutura adequada para a prática de 04 modalidades esportivas (futsal, basquete, vôlei e handebol), ampliando o acesso da população aos espaços públicos.</t>
  </si>
  <si>
    <t>Novos espaços e equipamentos públicos de cultura, esporte, lazer e recreação</t>
  </si>
  <si>
    <t>Criação de novos espaços e equipamentos públicos de cultura, esporte, lazer e recreação</t>
  </si>
  <si>
    <t>Promover o bom funcionamento dos espaços públicos de lazer, recreação e esporte existentes nas comunidades atingidas. Além disso, criar novos espaços e reformar e fazer a manutenção daqueles já existentes, também pensando na acessibilidade e segurança da comunidade.</t>
  </si>
  <si>
    <t>Realizar programas para prevenir a criminalidade</t>
  </si>
  <si>
    <t xml:space="preserve">Prevenção à Criminalidade - Programa Selo Prevenção Minas </t>
  </si>
  <si>
    <t>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t>
  </si>
  <si>
    <t>Prevenção à Criminalidade - Programas Fica Vivo! e Mediação de Conflitos</t>
  </si>
  <si>
    <t>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t>
  </si>
  <si>
    <t>Reformar praças</t>
  </si>
  <si>
    <t>Projeto de revitalização das Praças de Citrolãndia</t>
  </si>
  <si>
    <t>Reforma das Praças de Citrolãndia</t>
  </si>
  <si>
    <t>Reformar as 17 praças públicas da Região de Citrolândia, com o objetivo de promover a interação da comunidade e a utilização desse espaços como centros de lazer, esporte e cultura.</t>
  </si>
  <si>
    <t>Revitalizar a estrutura de associações comunitárias da antiga Colônia Santa Izabel</t>
  </si>
  <si>
    <t>Revitalização do espaço, construção de galpão e aquisição de mobiliários e equipamentos para a sede da Associação Comunitária de Moradores da Colônia Santa Isabel</t>
  </si>
  <si>
    <t>Reforma do espaço, construção de galpão e aquisição de mobiliários e equipamentos para a sede da Associação Comunitária de Moradores da Colônia Santa Isabel</t>
  </si>
  <si>
    <t>Reformar a Sede da Associação Comunitária de Moradores da Colônia Santa Isabel e Construir um galpão.  O objetivo é tornar a sede mais adequada para o atendimento às comunidades e com melhores condições para promover a cidadania.</t>
  </si>
  <si>
    <t>Comercialização, Renda e Empreendedorismo</t>
  </si>
  <si>
    <t>Capacitar produtores locais e agricultores familiares em compras governamentais</t>
  </si>
  <si>
    <t>DESENVOLVIMENTO LOCAL POR MEIO DE COMPRAS PÚBLICAS MUNICIPAIS</t>
  </si>
  <si>
    <t>Desenvolvimento Local por meio de Compras Públicas Municipais</t>
  </si>
  <si>
    <t>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t>
  </si>
  <si>
    <t>Oferecer capacitação em educação financeira, empreendedorismo e carreira</t>
  </si>
  <si>
    <t>PROJETO CAPACITAÇÃO PROFISSIONAL FINANCEIRA E EMPREENDEDORA</t>
  </si>
  <si>
    <t>Capacitação em educação financeira, empreendedorismo e carreira</t>
  </si>
  <si>
    <t>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t>
  </si>
  <si>
    <t>Construir Shopping Popular para venda de produtos e negócios locais</t>
  </si>
  <si>
    <t>Shopping Popular de Jardim Teresópolis</t>
  </si>
  <si>
    <t>Construção do Shopping Popular de Jardim Teresópolis</t>
  </si>
  <si>
    <t>Construir um shopping popular com previsão para 250 lojas, nos moldes dos já existentes em Belo Horizonte e Contagem,  com o objetivo de incentivar e formalizar o comercio varejista na região do Jardim Teresópolis.</t>
  </si>
  <si>
    <t>Estruturar e fomentar empreendimentos coletivos solidários, cooperativas e associações</t>
  </si>
  <si>
    <t>Estruturação e Fomento aos Empreendimentos Coletivos</t>
  </si>
  <si>
    <t>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t>
  </si>
  <si>
    <t>Incentivar o empreendedorismo aos alunos do ensino superior</t>
  </si>
  <si>
    <t>Projeto Empreendedorismo e Inovação Jovem</t>
  </si>
  <si>
    <t>Empreendedorismo e Inovação Jovem</t>
  </si>
  <si>
    <t>Contratação de consultoria para criação de políticas universitárias que favoreçam a prática de empreendedorismo e inovação pelos alunos das Instituições de Ensino Superior - IES. Também estimulará a criação de startups por meio da realização de workshops hackathons e programa de pré-aceleração sobre desenvolvimento de negócios de base tecnológica, com o intuito de possibilitar que o estudante possa construir capacidade empreendedora para desenvolver seu próprio negócio e se tornar mais atrativo para o mercado de trabalho.</t>
  </si>
  <si>
    <t>Educação</t>
  </si>
  <si>
    <t>Construir Creches</t>
  </si>
  <si>
    <t>Oferta de cursos técnicos profissionalizantes e construção de creches</t>
  </si>
  <si>
    <t>Construção de creches e oferta de cursos técnicos profissionalizantes</t>
  </si>
  <si>
    <t>Aumentar a Rede de Educação Pública do município de Betim/MG, com foco na Colônia Santa Isabel, criando cursos técnicos profissionalizantes e creches em dois turnos para crianças de 0 a 5 anos. Além disso, focar também nas comunidades rurais mais distantes e atingidas. O projeto sugere construir unidades de ensino, contratar  profissionais e garantir Atendimento Educacional Especializado (para crianças e adolescentes com deficiências e ou síndromes).</t>
  </si>
  <si>
    <t>Estruturar biblioteca e espaços para acesso à cultura</t>
  </si>
  <si>
    <t>REFORMA E REESTRUTURAÇÃO DA BIBLIOTECA COMUNITÁRIA JOSÉ MARIANO NETO</t>
  </si>
  <si>
    <t>Reforma e reorganização da Biblioteca José Mariano Neto</t>
  </si>
  <si>
    <t>Reformar, reestruturar e comprar móveis para Biblioteca José Mariano Neto para que ela possa ser utilizada pela comunidade. Além dos livros físicos, deverá ter livros digitais sobre hanseníase, para acesso de pesquisadores de todo país.</t>
  </si>
  <si>
    <t>PROJETO DE IMPLANTAÇÃO DE BIBLIOTECA COMUNITÁRIA EM CITROLÂNDIA</t>
  </si>
  <si>
    <t>Criação de biblioteca comunitária em Citrolândia</t>
  </si>
  <si>
    <t>Criar uma biblioteca pública dentro do Bairro Citrolândia para a aumento do acesso à cultura, incentivo à educação, formação de leitores e contribuição para a formação cidadã de crianças, jovens e adultos.</t>
  </si>
  <si>
    <t>Expandir a Educação em Tempo Integral</t>
  </si>
  <si>
    <t>Escola de Tempo Integral do Bem</t>
  </si>
  <si>
    <t>Construção de Escola de Tempo Integral</t>
  </si>
  <si>
    <t>Construir 4(quatro) escolas de tempo integral para atender crianças e jovens do ensino fundamental I e II. O objetivo é ofertar espaços de convivência e colaboração e de promover o desenvolver integral dos alunos da rede municipal, com escolas participativas e democráticas.</t>
  </si>
  <si>
    <t>Fortalecimento e Expansão da Educação Integral no Território</t>
  </si>
  <si>
    <t>Fortalecimento e Expansão da Educação Integral</t>
  </si>
  <si>
    <t>Fortalecimento e expansão da Educação Integral nos municípios atingidos, especialmente o Ensino Médio em Tempo Integral (EMTI) e Educação Profissional, proporcionando a formação de cidadãos com competências e habilidades necessárias para a vida e o mercado de trabalho. Estão previstas as seguintes ações: obras para melhoria de infraestrutura nas escolas EMTI da região atingida; aquisição de mobiliários, equipamentos de tecnologia e laboratórios; entre outros.</t>
  </si>
  <si>
    <t>Oferecer cursos técnicos, superiores e profissionalizantes</t>
  </si>
  <si>
    <t>CURSOS TÉCNICOS E PROFISSIONALIZANTES: ALTERNATIVAS POPULARES PARA A FORMAÇÃO, ESCOLARIZAÇÃO E GERAÇÃO DE RENDA</t>
  </si>
  <si>
    <t>Cursos técnicos e profissionalizantes: alternativas populares para a formação, escolarização e geração de renda</t>
  </si>
  <si>
    <t>Criar a modalidade educação profissional integrada à educação básica e organizada nos três respectivos níveis: I) formação inicial e continuada ou qualificação profissional e contextualizada; II) técnico de nível médio (formação integrada ao mesmo tempo e posterior); e III) tecnólogo (superior). Para isso, o projeto prevê cursos populares de pré-vestibular, garantindo infraestrutura do local, materiais didáticos e pedagógicos além da contratação de profissionais, oficinas e cursos, com o direcionamento formativo e profissionalizante direcionados a geração de renda; cursos de música, culinária, artesanato entre outros.</t>
  </si>
  <si>
    <t>Fortalecimento da educação pública: oferta de cursos profissionalizantes, formativos e implantação do Instituto de Educação Técnico e Profissionalizante em Brumadinho e em Citrolândia</t>
  </si>
  <si>
    <t>Fortalecimento da educação pública: oferta de cursos profissionalizantes, formativos e criação do Instituto de Educação Técnico e Profissionalizante</t>
  </si>
  <si>
    <t>Fortalecer a Educação Pública com a oferta de cursos superiores, ensino médio/técnico e de cursos profissionalizantes, de forma articulada com os três poderes governamentais. O foco deve ser na criação, em Citrolândia, de um Instituto de Educação Técnico profissionalizante "nos moldes" do Instituto Federal de Minas Gerais, ofertando cursos adequados para o desenvolvimento da região, atendendo as comunidades atingidas.</t>
  </si>
  <si>
    <t>Fortalecimento de vínculos e reintegração à comunidade escolar</t>
  </si>
  <si>
    <t>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t>
  </si>
  <si>
    <t>Oferecer formação para professores sobre o uso de novas tecnologias</t>
  </si>
  <si>
    <t>Polo Audiovisual para Juventude</t>
  </si>
  <si>
    <t>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t>
  </si>
  <si>
    <t>Promover o cuidado com a saúde mental nas escolas</t>
  </si>
  <si>
    <t xml:space="preserve">Atenção à saúde mental da comunidade escolar: Fortalecimento pedagógico, acolhimento e atenção à saúde mental da comunidade escolar. </t>
  </si>
  <si>
    <t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t>
  </si>
  <si>
    <t>Construir e reformar de escolas</t>
  </si>
  <si>
    <t>Ampliação da oferta de Ensino Médio, Educação de Jovens e Adultos e construção de creches</t>
  </si>
  <si>
    <t>Aumento da oferta de Ensino Médio, Educação de Jovens e Adultos</t>
  </si>
  <si>
    <t>Aumentar a Rede de Educação Pública do município de Betim-MG com atenção às comunidades rurais mais distantes e atingidas, garantindo vagas de matrículas para as/os estudantes nos diversos níveis de ensino, com ênfase ao atendimento do ensino médio, Educação de Jovens e Adultos/idosos (EJA), com foco nas mulheres, considerando o alto índice de mulheres analfabetas ou anlfabetas funcionais identificadas na região, bem como a oferta de creches.</t>
  </si>
  <si>
    <t>Reestruturação das escolas estaduais da Bacia do Paraopeba</t>
  </si>
  <si>
    <t>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t>
  </si>
  <si>
    <t>Infraestrutura Urbana e Rural</t>
  </si>
  <si>
    <t>Abrir e duplicar vias de acesso à Bandeirinhas e Sarzedo</t>
  </si>
  <si>
    <t>Abertura de via pública - Colônia Santa Isabel para Bandeirinhas - 7 km</t>
  </si>
  <si>
    <t>Abertura de rua - Colônia Santa Isabel para Bandeirinhas - 7 km</t>
  </si>
  <si>
    <t>Abrir rua ligando bairro residencial Colônia Santa Isabel ao Distrito Industrial do Bandeirinhas e Distrito industrial de Sazerdo.</t>
  </si>
  <si>
    <t>Duplicação via de acesso Betim à Sarzedo</t>
  </si>
  <si>
    <t>Duplicar a via de acesso à Sarzedo para melhorar o deslocamento das pessoas e o transporte de cargas nos distritos industriais Banderinhas e Sarzedo.</t>
  </si>
  <si>
    <t>Melhorar planejamento urbano e territorial</t>
  </si>
  <si>
    <t>Atualização Cadastral e Geração de Base Georreferenciada Digital</t>
  </si>
  <si>
    <t>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t>
  </si>
  <si>
    <t>Infraestrutura urbana e rural</t>
  </si>
  <si>
    <t>Construir trincheiras e viadutos rodoferroviários</t>
  </si>
  <si>
    <t>Trincheira Rodoferroviária - Rua São Paulo PN 12</t>
  </si>
  <si>
    <t>Construção de Trincheira Rodoferroviária - Rua São Paulo PN 12</t>
  </si>
  <si>
    <t>Construir uma trincheira rodoferroviária permitindo conexão da Rua São Paulo com Rua Inconfidentes no Bairro Chácaras.</t>
  </si>
  <si>
    <t>Trincheira Rodoferroviária - Upa Alterosa PN</t>
  </si>
  <si>
    <t>Construção de Trincheira Rodoferroviária - Upa Alterosa PN</t>
  </si>
  <si>
    <t>Construir uma rua para ligar a Rua Mignonete à Avenida Marco Túlio Isaac, no Bairro Alterosas. Além disso, construir uma trincheira rodoferroviária permitindo a conexão da rua construída com Rua Marquês de Pombal.</t>
  </si>
  <si>
    <t>Trincheira Rodoferroviária -Alterosa PN 18</t>
  </si>
  <si>
    <t>Construção de Trincheira Rodoferroviária -Alterosa PN 18</t>
  </si>
  <si>
    <t>Retirar a passagem em nível, na conexão da Rua Campos de Ourique e Avenida Arthur Trindade, no Bairro Alterosas. No local, construir trincheira e fazer ajustes na geometria das ruas do entorno, para reduzir os riscos de acidentes.</t>
  </si>
  <si>
    <t>Trincheiras Rodoferroviárias Av. Governador Valadares - PN</t>
  </si>
  <si>
    <t>Construção de Trincheiras Rodoferroviárias Av. Governador Valadares - PN</t>
  </si>
  <si>
    <t>Eliminar as passagens em nível com a construção de duas trincheiras rodoferroviárias, conectando a Avenida Governador Valadares com a rua Dr. Antônio Gravatá e a Rua Santa Cruz com a rua Amim Fares Debian, no centro comercial da cidade.</t>
  </si>
  <si>
    <t>Viaduto Rodoferroviária - Usifast PN</t>
  </si>
  <si>
    <t>Construção de Viaduto Rodoferroviária - Usifast PN</t>
  </si>
  <si>
    <t>Construir viaduto sobre a linha férrea da VLI, interligando a Rua Nicarágua a uma rua parcialmente construida que irá conectar o Distrito Industrial Paulo Camilo à Avenida Marco Túlio Isaac.</t>
  </si>
  <si>
    <t>Viaduto Rodoferroviário - Casas Bahia</t>
  </si>
  <si>
    <t>Construção de Viaduto Rodoferroviário - Casas Bahia</t>
  </si>
  <si>
    <t>Retirar passagem em nível de um cruzamento rodoferroviário entre a linha férrea da VLI e a Rua Vale do Paraopeba, no Bairro São João. Construir um viaduto sobre a linha férrea, na Rua Vale do Paraopeba.</t>
  </si>
  <si>
    <t>Viaduto Rodoferroviário - Imbiruçu PN 20</t>
  </si>
  <si>
    <t>Construção de  Viaduto Rodoferroviário - Imbiruçu PN 20</t>
  </si>
  <si>
    <t>Eliminar a passagem em nível, na conexão da Avenida Belo Horizonte com Rua Maracanã, com construção de um Viaduto para alterar a localização da linha férrea e para liagar o local à Avenida Marco Túlio Isaac. O viaduto terá início em rotatória de ligação entre as avenidas Campo Florido e Belo Horizonte e terminará no leito da Avenida Laranjeiras.</t>
  </si>
  <si>
    <t>Viaduto Rodoferroviário - PTB PN</t>
  </si>
  <si>
    <t>Construção de Viaduto Rodoferroviário - PTB PN</t>
  </si>
  <si>
    <t>Retirar a passagem em nível com construção de um Viaduto para alterar a localização da linha férrea e para ligar a pista da Avenida Marco Túlio Isaac, sentido Imbiruçú com a BR 381 no PTB, parte norte da Teksid. Essa ligação possibilitará também a ligação à Avenida Tapajós no Bairro Nova Baden e toda a região de influencia da Avenida Marco Túlio Isaac.</t>
  </si>
  <si>
    <t>Viaduto Rodoferroviário - PTB PN 19</t>
  </si>
  <si>
    <t>Construção de Viaduto Rodoferroviário - PTB PN 19</t>
  </si>
  <si>
    <t>Retirar a passagem em nível com construção de um Viaduto para alterar a localização da linha férrea e para ligar o local com a pista da Avenida Marco TúlioIsaac, sentido Imbiruçú. O viaduto fará a conexão com o viaduto existente que passa pelas pistas da BR 381 e faz a ligação da Avenida Rio Madeira no bairro PTB.</t>
  </si>
  <si>
    <t>Viaduto Rodoferroviário Vianópolis</t>
  </si>
  <si>
    <t>Construção de Viaduto Rodoferroviário Vianópolis</t>
  </si>
  <si>
    <t>Eliminar passagem em nível de um cruzamento rodoferroviário existente no início da derivação, a partir da MG-050, entre a Praça da Estação e a Rua Ari Barbosa da Silva, para acessar a MG-060 (Rodovia Frei Orlando).</t>
  </si>
  <si>
    <t>Modernizar a iluminação pública, o acesso público à internet e investir em câmeras de segurança nas vias públicas</t>
  </si>
  <si>
    <t>Cidades inteligentes: modernização da Iluminação Pública, acesso público a internet (rede de wi-fi) e implantação de câmeras de segurança</t>
  </si>
  <si>
    <t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t>
  </si>
  <si>
    <t>Melhorar infraestrutura de ruas, estradas, pontes e acessos rodoviários</t>
  </si>
  <si>
    <t>Reconstrução, recuperação e manutenção do sistema viário das comunidades</t>
  </si>
  <si>
    <t>Reconstrução, recuperação e manutenção de ruas das comunidades</t>
  </si>
  <si>
    <t>Fazer obras de reconstrução, recuperação e manutenção das ruas das comunidades, realizando serviços de terraplanagem, pavimentação, sistemas de drenagem pluvial, construção de meio fio e sarjeta, paisagismo, instalação de sinalização adequada das ruas e calçadas, fiscalização e limpeza das vias públicas. Neste projeto, deverão ser garantidos controle social, contratação de mão de obra local, destinação de vagas exclusivas para mulheres para geração de renda, com cursos de capacitação para as vagas que surgirão.</t>
  </si>
  <si>
    <t>Urbanizar bairros urbanos e rurais com implantação de infraestrutura</t>
  </si>
  <si>
    <t>Restauração de bairros urbanos e rurais e revalorização de seus entornos</t>
  </si>
  <si>
    <t>Modernização de bairros urbanos e rurais e revalorização de seus entornos</t>
  </si>
  <si>
    <t>Modernizar bairros urbanos e rurais, por meio do fortalecimento dos serviços públicos e do incentivo e auxílio financeiro à políticas públicas que garantam moradia adequada. Deve contemplar também a instalação de iluminação pública, redes de drenagem, calçamento das ruas e/ou pavimentação com asfalto, calçadas com 
acessibilidade, ciclovias, praças, academias públicas para atividades esportivas, parques e áreas de lazer.</t>
  </si>
  <si>
    <t>Urbanização – Colônia Santa Isabel e Regional Citrolândia</t>
  </si>
  <si>
    <t>Concluir obras de construção de sistema de saneamento básico, de ruas e estradas e de  iluminação pública, iniciadas no bairro Colônia Santa Isabel e em outros bairros do entorno da regional Citrolândia.</t>
  </si>
  <si>
    <t>Realizar Regularização Fundiária Urbana</t>
  </si>
  <si>
    <t>Regularização Fundiária Urbana</t>
  </si>
  <si>
    <t>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t>
  </si>
  <si>
    <t>Povos e Comunidades Tradicionais</t>
  </si>
  <si>
    <t>Abastecimento de água: Construir poços artesianos e cisternas</t>
  </si>
  <si>
    <t xml:space="preserve">Garantir segurança hídrica e alimentar aos Povos e Comunidades de Tradição Religiosa Ancestral de Matriz Africana (PCTRAMA). Para isso é necessário perfurar Poços Artesianos nas Unidades Territoriais Tradicionais, construir cisterna, realizar curso de formação e capacitação de temas como: bom uso e manutenção das cisternas, captação e armazenamento de água da chuva,  manutenção do sistema de poço artesiano, entre outros.
</t>
  </si>
  <si>
    <t>Distribuir mudas para revitalizar ambientes nativos</t>
  </si>
  <si>
    <t>Viabilizar as práticas alimentares tradicionais com a doação de alimentos da agricultura familiar</t>
  </si>
  <si>
    <t>Investir nas unidades de saúde dos PCTRAMA: aquisição de equipamentos, investimento em estrutura tecnológica e criação de laboratório clínico</t>
  </si>
  <si>
    <t>Informatização da rede de atenção à saúde dos municípios atingidos com qualificação profissional</t>
  </si>
  <si>
    <t>Investimento em equipamentos e estrutura tecnológica nas Unidades de Saúde dos  Povos e Comunidades de Tradição Religiosa Ancestral de Matriz Africana (PCTRAMA)</t>
  </si>
  <si>
    <t>Investir em equipamentos e estrutura tecnológica para o funcionamento adequado dos serviços de saúde existentes nas comunidades, especialmente nas comunidades dos  Povos e Comunidades de Tradição Religiosa Ancestral de Matriz Africana (PCTRAMA), a exemplo de aparelhos que auxiliem na realização de exames diagnósticos. Além disso, criar um laboratório clínico e um posto de coleta laboratorial público; contratar e capacitar profissionais para uso dos novos equipamentos; fornecer computadores e impressoras para os estabelecimentos de saúde, entre outros.</t>
  </si>
  <si>
    <t>Realizar estudo e proposição de medidas de proteção de práticas culturais agrícolas tradicionais</t>
  </si>
  <si>
    <t>Dossiê para registro das práticas culturais associadas à agricultura familiar</t>
  </si>
  <si>
    <t>Elaborar estudos técnicos sobre as práticas culturais associadas à agricultura familiar e povos e comunidades tradicionais da região, e recomendar medidas de salvaguarda (proteção, promoção e difusão) a serem adotadas com relação a estes bens culturais.</t>
  </si>
  <si>
    <t xml:space="preserve">Revisar, implementar e executar o Plano Municipal de Saneamento Básico </t>
  </si>
  <si>
    <t>Revisar e pôr em prática o Plano Municipal de Saneamento Básico nas comunidades tradicionais e assentamentos da reforma agrária. Deverá incluir, além da revitalização e manutenção das infraestruturas de saneamento básico já existentes a limpeza urbana, a coleta, transporte e tratamento do lixo; a coleta seletiva, entre outros.</t>
  </si>
  <si>
    <t>Saúde</t>
  </si>
  <si>
    <t>Contratar e qualificar profissionais para a rede do SUS</t>
  </si>
  <si>
    <t>Qualificação do trabalho e aumento do número dos profissionais em toda a rede de atenção do SUS</t>
  </si>
  <si>
    <t>Melhora da qualidade do trabalho e aumento do número dos profissionais em toda a rede de atenção do SUS</t>
  </si>
  <si>
    <t>Aumentar o número de profissionais dos serviços locais de saúde pública e ofertar qualificação aos trabalhadores do Sistema Único de Saúde (SUS), considerando as necessidades da população local.</t>
  </si>
  <si>
    <t>Disponibilizar transporte para acesso aos serviços de saúde</t>
  </si>
  <si>
    <t>Garantia de transporte das equipes, profissionais e usuários para o acesso ao cuidado em saúde</t>
  </si>
  <si>
    <t>Garantia de transporte para os profissionais de saúde e para os cidadãos para manter e melhorar o acesso ao cuidado em saúde</t>
  </si>
  <si>
    <t>Garantir veículos de transporte tanto para as equipes de profissionais de saúde, quanto para os cidadãos que utilizam o serviço de saúde, com o objetivo de manter e melhorar o acesso ao cuidado em saúde para toda a população.</t>
  </si>
  <si>
    <t>Saúde Mental: Contratar e Capacitar profissionais e investimentos no(s) CAPS</t>
  </si>
  <si>
    <t>Fortalecimento da Rede de Atenção Psicossocial: Aporte de recursos financeiros para investimento nos Centros de Atenção Psicossocial (CAPS) - Brumadinho e Municípios da Bacia do Paraopeba</t>
  </si>
  <si>
    <t>Incentivo financeiro destinado a investimento para compra de equipamentos, materiais, mobiliário  e obras nos Centros de Atenção Psicossocial (CAPS)</t>
  </si>
  <si>
    <t>Realizar investimentos financeiros para fortalecer a Rede de Atenção Psicossocial nos municípios atingidos, garantindo melhor infraestrutura dos serviços e melhor atendimento da população.</t>
  </si>
  <si>
    <t>Fortalecimento da Rede de Atenção Psicossocial: Supervisão de Casos Clínicos - Brumadinho e municípios da Bacia doParaopeba</t>
  </si>
  <si>
    <t>Contratação de profissionais supervisores clínicos para os Centros de Atenção Psicossocial - CAPS</t>
  </si>
  <si>
    <t>Realizar investimentos financeiros destinado a contratação de profissionais de nível superior com formação em saúde mental para a supervisão de casos clínicos nos Centros de Atenção Psicossocial (CAPS), objetivando ampliar o conhecimento técnico da equipe e oferta de atendimento  multidisciplinar qualificado à população.</t>
  </si>
  <si>
    <t>IMPLEMENTAÇÃO E FORTALECIMENTO DE POLÍTICAS MUNICIPAIS DE EMPREGO E RENDA E PROMOÇÃO DO ACESSO AO MUNDO DO TRABALHO PARA POPULAÇÃO
URBANA E RURAL.</t>
  </si>
  <si>
    <t>Capacitação em Saúde Mental, Álcool e Outras Drogas para os servidores para melhoria da qualidade do atendimento da população</t>
  </si>
  <si>
    <t>Capacitar profissionais da Rede de Atenção Psicossocial, possibilitando ao município ter servidores mais qualificados para garantir o acolhimento e o atendimento especializado da população afetada.</t>
  </si>
  <si>
    <t>Fortalecer os Consórcios Intermunicipais de Saúde: disponibilizar carros e ampliar acesso a consultas e exames</t>
  </si>
  <si>
    <t>Fortalecimento do atendimento em saúde de média complexidade por meio dosConsórcios Intermunicipais de Saúde que atendem os municípios ati ngidos –
veículos para transporte depacientes</t>
  </si>
  <si>
    <t>Fortalecimento do atendimento em saúde de média complexidade por meio dos Consórcios Intermunicipais de Saúde que atendem os municípios atingidos – veículos para transporte de pacientes</t>
  </si>
  <si>
    <t>Adquirir veículos para o transporte de pacientes  para atendimento no âmbito da Média Complexidade Ambulatorial (consultas especializadas e exames) nos Consórcios Intermunicipais de Saúde (CIS).</t>
  </si>
  <si>
    <t>Fortalecimento do atendimento em saúde de médiacomplexidade por meio dos Consórcios Intermunicipais de Saúde que atendem os municípiosati ngidos – consultas e exames especializados</t>
  </si>
  <si>
    <t>Fortalecimento do atendimento em saúde de média complexidade por meio dos Consórcios Intermunicipais de Saúde que atendem os municípios atingidos – consultas e exames especializados</t>
  </si>
  <si>
    <t>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t>
  </si>
  <si>
    <t>Fortalecimento da atuação dos Centros de Referência em Saúde do Trabalhador – CERESTs Regionais</t>
  </si>
  <si>
    <t>Fortalecer a atenção integral à saúde do trabalhador, por meio de ações de capacitação, assistência e vigilância em saúde do trabalhador e investimento em  infraestrutura e aquisição de equipamentos.</t>
  </si>
  <si>
    <t>Informatizar a rede de saúde e investir em estrutura tecnológica</t>
  </si>
  <si>
    <t>Equipamentos e tecnologia para exames especializados</t>
  </si>
  <si>
    <t>Aquisição de equipamentos e tecnologia para exames especializados</t>
  </si>
  <si>
    <t>Comprar ou conseguir tecnologias e equipamentos necessários para a realização de diagnósticos, com aparelhos para realização de exames, sobretudo, nas seguintes unidades de saúde: Hospital Orestes Diniz, UPA Teresópolis, UPA Norte, UPA da Colônia Santa Isabel, UPA Guanabara e o Centro de Tratamento de Lesões João Pipoca. Ainda, aumentar a quantidade da equipe de profissionais e garantir a infraestrutura física adequada para laboratórios clínicos e de imagem, salas de exames e de atendimento aos cidadãos.</t>
  </si>
  <si>
    <t>Investir em equipamentos e estrutura tecnológica para o funcionamento adequado dos serviços de saúde existentes nas comunidades, especialmente nas comunidades dos  Povos e Comunidades de Tradição Religiosa Ancestral de Matriz Africana (PCTRAMA), a exemplo de aparelhos que auxiliem na realização de exames diagnósticos. Além disso, criar um laboratório clínico e um posto de coleta laboratorial público; contratar e capacitar profissionais para uso dos novos equipamentos; entre outros.</t>
  </si>
  <si>
    <t xml:space="preserve">Construir e Reestrururar UBS, ampliar  o turno de funcionamento e fornecimento de medicamentos </t>
  </si>
  <si>
    <t>10 UNIDADES BÁSICAS DE SAÚDE - UBS</t>
  </si>
  <si>
    <t>Construção de Unidades Básicas de Saúde</t>
  </si>
  <si>
    <t>Construir 10 Unidades Básicas de Saúde (UBS) para melhoria das condições de atendimento à população.</t>
  </si>
  <si>
    <t>Ambulatório, Casa Santa Isabel e outros estabelecimentos em saúde: construção, reforma e manutenção</t>
  </si>
  <si>
    <t>Reformar e conservar o ambulatório da Colônia Santa Isabel e da Casa Santa Isabel; comprar equipamentos e contratar equipe especializada: dermatologista, pediatra, urologista, ginecologista, ortopedista, endocrinologista e clínica médica a serem lotados no ambulatório da Colônia Santa Isabel e da Casa Santa Isabel; garantir atendimento com dermatologista na UBS Citrolândia.</t>
  </si>
  <si>
    <t>Ampliação dos leitos do CTI do Hospital Público Regional de Betim e verticalização do estacionamento</t>
  </si>
  <si>
    <t>Aumento da quantidade de leitos de CTI do Hospital Público Regional de Betim e construção de estacionamento com 3 andares</t>
  </si>
  <si>
    <t>Reformar Hospital Público Regional de Betim para aumentar o número de leitos de terapia intensiva e para criar estrutura de apoio ao Centro de Terapia Intensiva. Além disso, construir um Edifício-Garagem de 3 pavimentos em estrutura metálica sobre parte do estacionamento existente.</t>
  </si>
  <si>
    <t>Centro de Práticas Integrativas e Complementares</t>
  </si>
  <si>
    <t>Criar um Centro de Práticas Integrativas e Complementares (CPIC), com o objetivo de prevenir agravos na saúde individual, promover, manter e recuperar a saúde por meio da complementação do cuidado/ tratamento tradicional. O Centro irá atender os pacientes da Casa de Saúde Santa Isabel e seus familiares, que terão acesso às Práticas Integrativas e Complementares, que são: homeopatia, fitoterapia, reiki, massagens e outras técnicas de cuidado e autocuidado.</t>
  </si>
  <si>
    <t>Cuidados em hanseníase: policlínicas, CAPS e ambulatórios para as comunidades atingidas: construção, reforma e manutenção</t>
  </si>
  <si>
    <t>Cuidados em hanseníase: construção, reforma e manutenção de policlínicas, CAPS e ambulatórios para as comunidades atingidas</t>
  </si>
  <si>
    <t>Aumentar a prestação dos serviços de tratamento e reabilitação de saúde da Colônia Santa Isabel, de modo que possa garantir atendimentos de forma humanizada às pessoas que foram contaminadas pela hanseníase e à população da região de Citrolândia. Para isso, é preciso criar um Centro especializado em tratamento e reabilitação de pessoas contaminadas pela hanseníase, que conte com equipe multidisciplinar necessária para o atendimento de sequelas e reações hansênicas.</t>
  </si>
  <si>
    <t>Investimento na rede de saúde pública garantindo a ampliação e a descentralização do fornecimento de medicamentos</t>
  </si>
  <si>
    <t>Aumento da quantidade de locais de fornecimento de medicamentos</t>
  </si>
  <si>
    <t>Aumentar a quantidade de locais de fornecimento de medicamentos em toda a rede pública de saúde do município, com o objetivo de garantir o acesso dos cidadãos aos medicamentos prescritos pelos profissionais dos serviços de saúde. O objetivo específico é a garantia de medicamentos nas seguintes unidades de saúde: Hospital Orestes Diniz, UBS Citrolândia, UBS Colônia, UBS Trincheira, UBS Vianópolis, UPA Teresópolis, CERSAM Teresópolis, CERSAM Citrolândia e o Centro de Tratamento de Lesões João Pipoca.</t>
  </si>
  <si>
    <t>Policlínicas, Cersam e ambulatórios para as comunidades atingidas: construção, reforma e manutenção</t>
  </si>
  <si>
    <t>Construir, reformar e fazer a manutenção de: Serviço Policlínica, Centro de Atenção Psicossocial e ambulatórios especializados. O projeto sugere também criar novos locais de saúde especializados na região de Citrolândia; reformar as unidades de saúde CERSAM Teresópolis e CERSAM Citrolândia; reformar, aumentar e fortalecer o Centro de Tratamento de Lesões João Pipoca; criar centros de fisioterapia.</t>
  </si>
  <si>
    <t>PROJETO DE ESTRUTURAÇÃO DA URGÊNCIA BETIM / 2 UNIDADES DE PRONTO ATENDIMENTO - UPA</t>
  </si>
  <si>
    <t>Estruturação de Unidades de Pronto Atendimento</t>
  </si>
  <si>
    <t>Construir 2 Unidades de Pronto Atendimento – UPA novas em Betim, melhorando o atendimento de urgência e emergência e desafogando o Hospital Público Regional de Betim.</t>
  </si>
  <si>
    <t>PROJETO REVITALIZA SAÚDE</t>
  </si>
  <si>
    <t>Reformas de Unidades Básicas de Saúde</t>
  </si>
  <si>
    <t>Reformar as Unidades Básicas de Saúde Imbiruçu, Petrovale, Marimbá e o prédio da antiga UPA Sete para funcionamento do complexo especializado de saúde, Centro de Referência de Especialidades Divino Ferreira Braga. Ainda, construir novas Unidades de Saúde em substituição da UBS Cidade Verde, UBS Vila Bemge, CERSAM Betim Central, CAPS AD e CERSAMI. Além disso, construir nova sede para a Farmácia Viva.</t>
  </si>
  <si>
    <t>Unidade Básica de Saúde (UBS) em turno estendido</t>
  </si>
  <si>
    <t xml:space="preserve">Garantir o funcionamento de Unidades Básicas de Saúde em turno estendido, com a disponibilização de materiais e de estruturas de iluminação, com a manutenção do espaço e com a contratação de profissionais para garantir o atendimento de qualidade em horários noturnos. </t>
  </si>
  <si>
    <t>Unidades de Saúde da Família para todas as comunidades: construção, reforma e manutenção</t>
  </si>
  <si>
    <t>Aumentar, reformar, comprar equipamentos e/ou aumentar a equipe das unidades de saúde: UBS Citrolândia, UBS Trincheira, UBS Vianópolis, UBS Marly Rosa da Silva Tomé, Hospital Orestes Diniz; Construir ponto de apoio para o atendimento em saúde no Assentamento 02 de Julho e aumentar a equipe da Unidade que atende o território e construir ponto de apoio para o atendimento em saúde na Colônia de Santa Isabel e aumentar a equipe na Unidade que atende o território.</t>
  </si>
  <si>
    <t>Unidades de Urgência e Emergência para todas as comunidades: construção, reforma e manutenção</t>
  </si>
  <si>
    <t>Reformar o CERSAM Teresópolis, o CERSAM Citrolândia e o Centro de Tratamento de Lesões João Pipoca; Criar um centro de fisioterapia nas estruturas de saúde da região; Reformar e fazer manutenção da UPA Teresópolis; Construir e colocar em funcionamento uma UPA no bairro Cachoeira; entre outros.</t>
  </si>
  <si>
    <t>Turismo, Cultura e Patrimônio</t>
  </si>
  <si>
    <t>Criar Parques Ecológicos</t>
  </si>
  <si>
    <t>Implantação de 5 Parques Ecológicos em áreas urbanas</t>
  </si>
  <si>
    <t>Criar parques ecológicos de uso coletivo em diferentes regiões da cidade, estimulando a convivência entre as pessoas e o meio ambiente e proporcionando novas formas de uso dos espaços públicos com atividades esportivas e socioculturais.</t>
  </si>
  <si>
    <t>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t>
  </si>
  <si>
    <t>Promover nova rota cultural criativa e estimular o turismo</t>
  </si>
  <si>
    <t>Corredor Criativo Paraopeba</t>
  </si>
  <si>
    <t>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t>
  </si>
  <si>
    <t>Realizar inventário e propor ações de salvaguarda dos bens culturais do Vale do Paraopeba</t>
  </si>
  <si>
    <t>Inventário regional de bens culturais</t>
  </si>
  <si>
    <t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t>
  </si>
  <si>
    <t>Proteger, promover e divulgar o patrimônio imaterial: tradições, saberes e memória</t>
  </si>
  <si>
    <t>ITINERÁRIO DA MEMÓRIA DA COLÔNIA SANTA ISABEL</t>
  </si>
  <si>
    <t>Rota da memória no centro histórico da antiga Colônia de Santa Isabel</t>
  </si>
  <si>
    <t>Construir uma rota da memória no centro histórico da antiga Colônia de Santa Isabel. Para definir os locais que ajudarão a contar a história da comunidade e, assim, serão conhecidos como "lugares de memória", serão feitas rodas de conversas com os moradores da região. Os moradores receberão placas de identificação com breve histórico, apresentando um relato de qual função desempenhava na antiga colônia. Haverá ainda formação de" agentes da memória": moradores da comunidade que irão acolher os visitantes, pois o trajeto será uma rota turística. Ainda, serão construídos materiais impressos, a serem distribuídos aos visitantes, contendo o mapa da rota, descrição dos pontos de memória e informações sobre hanseníase.</t>
  </si>
  <si>
    <t>MEMÓRIA CULTURAL  - Programa de preservação cultural, retomada do turismo e geração de empregos na Bacia do Paraopeba</t>
  </si>
  <si>
    <t>Produção e divulgação de conteúdo audiovisual original para preservação da memória cultural da Bacia do Paraopeba</t>
  </si>
  <si>
    <t>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t>
  </si>
  <si>
    <t>Salvaguarda do patrimônio cultural imaterial acautelado</t>
  </si>
  <si>
    <t xml:space="preserve">Salvaguarda do patrimônio cultural imaterial acautelado </t>
  </si>
  <si>
    <t>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t>
  </si>
  <si>
    <t>Conservar e restaurar o patrimônio cultural material: peças de acervos comunitários, estação ferroviária e capelas</t>
  </si>
  <si>
    <t>FORMAÇÃO DE AGENTES CULTURAIS PARA CONSERVAÇÃO E RESTAURO DO PATRIMÔNIO</t>
  </si>
  <si>
    <t>Formação de agentes culturais para conservação e restauro do patrimônio</t>
  </si>
  <si>
    <t>Realizar formação e qualificação profissional de jovens e adultos em Conservação e Restauro do Patrimônio Cultural. Faz parte do projeto ainda o restauro de peças de acervos comunitários durante as atividades de formação.</t>
  </si>
  <si>
    <t>Restauração de Estações Ferroviárias Protegidas</t>
  </si>
  <si>
    <t>Conservar, restaurar e revitalizar a estação ferroviária de Betim - Capela Nova, visando ações para preservar o patrimônio cultural ferroviário, fortalecer a memória coletiva e aumentar o turismo na região.</t>
  </si>
  <si>
    <t>Segurança contra Incêndio e Pânico em Edificações Protegidas</t>
  </si>
  <si>
    <t>Instalar sistema de prevenção e combate a incêndio na Capela de Nossa Senhora do Rosário e na Capela de São Sebastião. O objetivo é preservar e resguardar as edificações e seus acervos e elementos artísticos protegidos como patrimônio cultural mineiro. Além disso, espera-se melhorar a segurança dos usuários, com a instalação de extintores de incêndio, hidrantes, sinalização e demais equipamentos necessários.</t>
  </si>
  <si>
    <t>Revitalizar a iluminação dos Núcleos Histórico e Cultural</t>
  </si>
  <si>
    <t>Luz no Patrimônio Cultural</t>
  </si>
  <si>
    <t>Realizar obra para transferir a fiação aérea dos postes existentes em determinadas localidades dos municípios para dutos subterrâneos, promovendo a redução da poluição visual. Pretende-se com essa ação, a valorização das edificações históricas com uma iluminação especial e a substituição dos postes existentes por novos postes ornamentais, mais seguros, econômicos e com tecnologia LED. Sua implementação possibilitará o embelezamento dos municípios, aumentando o potencial turístico dessas localidades, trazendo mais recursos e oportunidades para sua população. Em Betim, o projeto contempla a Capela de Nossa Senhora do Rosário e seu entorno.</t>
  </si>
  <si>
    <t>Revitalizar espaços culturais na antiga Colônia Santa Isabel</t>
  </si>
  <si>
    <t>(Aglutinação) Equipar e modernizar o Centro de Memória e ações em hanseníase Luiz Verguinim/ Colônia Santa Isabel/Betim; ESTRUTURAÇÃO DO CENTRO DE MEMÓRIA E AÇÃO EM HANSENÍASE LUIZ VEGANIN</t>
  </si>
  <si>
    <t>Reorganização, reforma e modernização do Centro de Memória e ações em hanseníase Luiz Verguinim</t>
  </si>
  <si>
    <t>Reorganizar, reformar e equipar o Centro de Memória e Ação em Hanseníase Luiz Veganin, localizado na comunidade Santa Isabel, na regional Citrolândia, em Betim (MG). Além disso, criar e colocar em prátic um plano museológico para que o Centro de Memória e Ação em Hanseníase Luiz Veganin possa se tornar um dos maiores museus de preservação da memória e história da hanseníase no mundo. Este projeto pretende ainda o desenvolvimento de projetos de pesquisa voltados para o resgate da história da Colônia Santa Isabel.</t>
  </si>
  <si>
    <t xml:space="preserve">Betim </t>
  </si>
  <si>
    <t>Capela de Nossa Senhora do Rosário da Colônia Santa Isabel</t>
  </si>
  <si>
    <t>Construção da Capela de Nossa Senhora do Rosário da Colônia Santa Isabel</t>
  </si>
  <si>
    <t>Construir a Capela do Rosário da Colônia Santa Isabel, com o objetivo de contribuir para afirmação da tradição do Rosário na Colônia Santa Isabel, por meio da realização de um sonho antigo da Irmandade onde será colocada a Imagem de Nossa Senhora do Rosário e dos seus santos padroeiros. Este projeto fortalece as políticas públicas voltadas para a promoção da cultura imaterial e contribui com o aumento do convívio das pessoas atingidas.</t>
  </si>
  <si>
    <t>Equipar o Centro Popular de Cultura de Colônia Santa Izabel garantindo o acesso a oficinas culturais</t>
  </si>
  <si>
    <t>Reformar o Centro Popular de Cultura localizado no bairro Colônia Santa Izabel. O projeto está de acordo com outros projetos, programas e serviços públicos já existentes no município de Betim. O objetivo é fortalecer e expandir as políticas públicas que vêm sendo desenvolvidas a nível municipal pela Secretaria de Esporte e Fundação Artístico-Cultural de Betim e pela Secretaria de Estado, de Cultura e de Turismo de Minas Gerais.</t>
  </si>
  <si>
    <t>Preservação e restauração do conjunto Arquitetônico da Colônia Santa Isabel</t>
  </si>
  <si>
    <t>Preservar e restaurar o conjunto Arquitetônico da Colônia Santa Isabel, além de incentivar a criação de projetos em escolas e universidades que tenham como objetivo fazer pesquisas e publicações relacionadas à história da hanseníase e da Colônia Santa Isabel.</t>
  </si>
  <si>
    <t>Reforma da Sede da Guarda da Colônia Santa Isabel</t>
  </si>
  <si>
    <t>Reformar a Sede da Guarda de Moçambique de Nossa Senhora do Rosario da Colônia Santa Isabel. O objetivo é fortalecer a Sede como ponto de cultura, garantir que a Guarda de Congado pratique suas atividades de forma segura e adequada, e contribuir para a preservação do patrimônio arquitetônico - se trata de antiga serraria,  construida na década de 1930.</t>
  </si>
  <si>
    <t>Revitalização do Complexo Cultural Cine Teatro Glória</t>
  </si>
  <si>
    <t>Renovação do Complexo Cultural Cine Teatro Glória</t>
  </si>
  <si>
    <t>Renovar o Complexo Cultural Cine Glória, localizado na Colônia de Santa Isabel, considerando seu valor patrimonial e a importância da dimensão cultural na construção da identidade das comunidades.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</si>
</sst>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b/>
      <sz val="11"/>
      <color theme="1"/>
      <name val="Calibri"/>
      <family val="2"/>
      <scheme val="minor"/>
    </font>
    <font>
      <sz val="11"/>
      <name val="Calibri"/>
      <family val="2"/>
      <scheme val="minor"/>
    </font>
    <font>
      <sz val="11"/>
      <name val="Calibri"/>
      <family val="2"/>
    </font>
    <font>
      <sz val="11"/>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rgb="FFFF999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2">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0" fillId="0" borderId="0" xfId="0" applyAlignment="1">
      <alignment vertical="center"/>
    </xf>
    <xf numFmtId="0" fontId="2" fillId="2" borderId="1" xfId="0" applyFont="1" applyFill="1" applyBorder="1" applyAlignment="1">
      <alignment horizontal="center" vertical="top" wrapText="1"/>
    </xf>
    <xf numFmtId="0" fontId="0" fillId="0" borderId="2" xfId="0" applyBorder="1" applyAlignment="1">
      <alignment vertical="center"/>
    </xf>
    <xf numFmtId="0" fontId="0" fillId="0" borderId="3" xfId="0" applyBorder="1" applyAlignment="1">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 xfId="0" applyBorder="1"/>
    <xf numFmtId="0" fontId="0" fillId="0" borderId="3" xfId="0" applyBorder="1"/>
    <xf numFmtId="0" fontId="4" fillId="0" borderId="0" xfId="0" applyFont="1"/>
    <xf numFmtId="0" fontId="4" fillId="3" borderId="0" xfId="0" applyFont="1" applyFill="1"/>
    <xf numFmtId="0" fontId="0" fillId="3" borderId="0" xfId="0" applyFill="1"/>
    <xf numFmtId="0" fontId="2" fillId="0" borderId="0" xfId="0" applyFont="1" applyAlignment="1">
      <alignment horizontal="center" vertical="center" wrapText="1"/>
    </xf>
    <xf numFmtId="0" fontId="0" fillId="0" borderId="0" xfId="0" applyAlignment="1">
      <alignment horizontal="left" vertical="center" wrapText="1"/>
    </xf>
    <xf numFmtId="0" fontId="3" fillId="0" borderId="0" xfId="0" applyFont="1" applyAlignment="1">
      <alignment horizontal="center" vertical="center" wrapText="1"/>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2"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etim_inserir%20PROPONENTE%20Comunida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ONSULTA"/>
      <sheetName val="casos NÃO"/>
      <sheetName val="SAÚDE"/>
      <sheetName val="Din PORTA DE ENTRADA"/>
      <sheetName val="Din NÃO INCLUÍDOS"/>
      <sheetName val="Din Receb"/>
      <sheetName val="Planilha1"/>
      <sheetName val="Planilha1 - OK"/>
      <sheetName val="Lista Suspensa"/>
    </sheetNames>
    <sheetDataSet>
      <sheetData sheetId="0"/>
      <sheetData sheetId="1">
        <row r="1">
          <cell r="A1" t="str">
            <v>PROPOSTA RECEBIDA</v>
          </cell>
          <cell r="B1" t="str">
            <v>MUNICÍPIO</v>
          </cell>
          <cell r="C1" t="str">
            <v>PORTA DE ENTRADA</v>
          </cell>
          <cell r="D1" t="str">
            <v>ESPEFICICAÇÃO 
COMUNIDADE</v>
          </cell>
          <cell r="E1" t="str">
            <v>PROPONENTE</v>
          </cell>
          <cell r="F1" t="str">
            <v>TEMA</v>
          </cell>
          <cell r="G1" t="str">
            <v>SUBTEMA</v>
          </cell>
          <cell r="H1" t="str">
            <v>SUBTEMA - Lab</v>
          </cell>
          <cell r="I1" t="str">
            <v>NOME DO PROJETO - RECEBIDO</v>
          </cell>
          <cell r="J1" t="str">
            <v>NOME DO PROJETO - CONSULTA</v>
          </cell>
          <cell r="K1" t="str">
            <v>(LAB) NOME DO PROJETO - CONSULTA</v>
          </cell>
          <cell r="L1" t="str">
            <v>DESCRIÇÃO</v>
          </cell>
          <cell r="M1" t="str">
            <v>(LAB) DESCRIÇÃO</v>
          </cell>
        </row>
        <row r="2">
          <cell r="A2" t="str">
            <v>Certificação de produção agropecuária e agroindustrial</v>
          </cell>
          <cell r="B2" t="str">
            <v>Betim</v>
          </cell>
          <cell r="C2" t="str">
            <v>Estado</v>
          </cell>
          <cell r="D2" t="str">
            <v>N/A</v>
          </cell>
          <cell r="E2" t="str">
            <v>Estado - SEAPA</v>
          </cell>
          <cell r="F2" t="str">
            <v>Agricultura, Pecuária e Abastecimento</v>
          </cell>
          <cell r="G2" t="str">
            <v xml:space="preserve">Certificação de produtos agropecuários e agroindustriais </v>
          </cell>
          <cell r="H2" t="str">
            <v>Certificar produtos agropecuários e agroindustriais</v>
          </cell>
          <cell r="I2" t="str">
            <v>Certificação de produção agropecuária e agroindustrial</v>
          </cell>
          <cell r="J2" t="str">
            <v>Certificação de produção agropecuária e agroindustrial</v>
          </cell>
          <cell r="K2" t="str">
            <v>Certificação de produção agropecuária e agroindustrial</v>
          </cell>
          <cell r="L2"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cell r="M2" t="str">
            <v>Implementação do Programa de Certificação de Produtos Agropecuários e Agroindustriais - Certifica Minas em estabelecimentos rurais e agroindustriais visando garantir a qualidade da produção agropecuária e agroindustrial nos escopos Algodão, Azeite, Cachaça, Café, Carne Bovina, Frango Caipira, Frutas, Hortaliças, Leite, Mel, Ovo Caipira, Orgânicos, Queijo Minas Artesanal e SAT (Sem Agrotóxicos), e melhorar a competitividade.</v>
          </cell>
        </row>
        <row r="3">
          <cell r="A3" t="str">
            <v>MODERNIZAÇÃO DO CAMPO – REDE DE COMUNICAÇÃO MÓVEL PARA ÁREAS RURAIS</v>
          </cell>
          <cell r="B3" t="str">
            <v>Betim</v>
          </cell>
          <cell r="C3" t="str">
            <v>Estado</v>
          </cell>
          <cell r="D3" t="str">
            <v>N/A</v>
          </cell>
          <cell r="E3" t="str">
            <v>Estado - SEAPA</v>
          </cell>
          <cell r="F3" t="str">
            <v>Agricultura, Pecuária e Abastecimento</v>
          </cell>
          <cell r="G3" t="str">
            <v>Expansão do acesso à internet e investimento em tecnologias digitais para capacitações, assistência técnica e segurança rural</v>
          </cell>
          <cell r="H3" t="str">
            <v>Ampliar o acesso à internet e investir em tecnologias digitais para produção e segurança rural</v>
          </cell>
          <cell r="I3" t="str">
            <v>MODERNIZAÇÃO DO CAMPO – REDE DE COMUNICAÇÃO MÓVEL PARA ÁREAS RURAIS</v>
          </cell>
          <cell r="J3" t="str">
            <v>Modernização do Campo – Rede de Comunicação Móvel para 
Áreas Rurais</v>
          </cell>
          <cell r="K3" t="str">
            <v>Modernização do Campo – Rede de Internet Móvel para 
Áreas Rurais</v>
          </cell>
          <cell r="L3" t="str">
            <v>Expansão da cobertura de comunicação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Digital” que visa criar e disseminar métodos e instrumentos para a mensuração dos impactos da adoção de tecnologias digitais em propriedades rurais; “Fortalecimento da Segurança Rural em Municípios da Bacia do Rio Paraopeba”, que garantirá à Polícia Militar condições para melhorar sua atuação na zona rural.</v>
          </cell>
          <cell r="M3" t="str">
            <v>Expansão da cobertura de internet móvel com tecnologia 4G na zona rural, em regiões com potencial produtivo. Além disso, envolve outros 3 subprojetos: “Legado: Novas Gerações do Agro” que realizará capacitações para jovens rurais adaptadas ao contexto regional, focadas em tecnologias de produção sustentável e de gestão de negócios na agropecuária; “Assistência Técnica e gerencial continuada” que visa a geração de renda no campo através do uso de redes de relacionamento para serviços de assistência técnica e gerncial e uso de tecnologias digitais; “Fortalecimento da Segurança Rural em Municípios da Bacia do Rio Paraopeba”, que garantirá à Polícia Militar condições para reduzir a criminalidade na zona rural, utilizando a internet como meio de interação com a população.</v>
          </cell>
        </row>
        <row r="4">
          <cell r="A4" t="str">
            <v>Plano de Ação em Educação Territorial Integrado ao Programa Agroecológico da Bacia do Rio Paraopeba</v>
          </cell>
          <cell r="B4" t="str">
            <v>Betim</v>
          </cell>
          <cell r="C4" t="str">
            <v>Comunidade</v>
          </cell>
          <cell r="D4" t="str">
            <v xml:space="preserve">Todas as comunidades rurais do município.
</v>
          </cell>
          <cell r="E4" t="str">
            <v>Centro de Formação Francisca Veras</v>
          </cell>
          <cell r="F4" t="str">
            <v>Agricultura, Pecuária e Abastecimento</v>
          </cell>
          <cell r="G4" t="str">
            <v>Formação em agroecologia e apoio à produção agroecológica</v>
          </cell>
          <cell r="H4" t="str">
            <v>Apoiar e fortalecer a formação e a produção agroecológicas</v>
          </cell>
          <cell r="I4" t="str">
            <v>Plano de Ação em Educação Territorial Integrado ao Programa Agroecológico da Bacia do Rio Paraopeba</v>
          </cell>
          <cell r="J4" t="str">
            <v>Plano de Ação em Educação Territorial Integrado ao Programa Agroecológico da Bacia do Rio Paraopeba</v>
          </cell>
          <cell r="K4" t="str">
            <v>Plano de Ação em Educação Territorial</v>
          </cell>
          <cell r="L4" t="str">
            <v>Implantar um Plano de Educação Territorial com a finalidade de contribuir para a implantação de processos agroecológicos visando transformar a realidade local. O Plano de Educação Territorial será desenvolvido através da realização de ações educacionais de caráter técnico, sociopolítico e cultural, com destaque na qualificação de jovens e adultos, bem como de coletivos já organizados (famílias acampadas e assentadas, grupos de mulheres, associações, cooperativas).</v>
          </cell>
          <cell r="M4" t="str">
            <v>Criar um Plano de Educação Territorial ligado ao Programa Agroecológico da Bacia do Rio Paraopeba para pôr em prática processos agroecológicos que possam transformar a realidade local. O Plano de Educação Territorial será desenvolvido por meio da realização de ações educacionais de caráter técnico, sociopolítico e cultural, com destaque na qualificação de jovens e adultos e de coletivos já organizados (famílias acampadas e assentadas, grupos de mulheres, associações, cooperativas).</v>
          </cell>
        </row>
        <row r="5">
          <cell r="A5" t="str">
            <v>Programa de Agroecologia da Bacia do Paraopeba</v>
          </cell>
          <cell r="B5" t="str">
            <v>Betim</v>
          </cell>
          <cell r="C5" t="str">
            <v>Comunidade</v>
          </cell>
          <cell r="D5" t="str">
            <v>Assentamento Dois de Julho e Acampamentos Pátria Livre e José Nunes</v>
          </cell>
          <cell r="E5" t="str">
            <v>Centro de Formação Francisca Veras</v>
          </cell>
          <cell r="F5" t="str">
            <v>Agricultura, Pecuária e Abastecimento</v>
          </cell>
          <cell r="G5" t="str">
            <v>Formação em agroecologia e apoio à produção agroecológica</v>
          </cell>
          <cell r="H5" t="str">
            <v>Apoiar e fortalecer a formação e a produção agroecológicas</v>
          </cell>
          <cell r="I5" t="str">
            <v>Programa de Agroecologia da Bacia do Paraopeba</v>
          </cell>
          <cell r="J5" t="str">
            <v>Programa de Agroecologia da Bacia do Paraopeba</v>
          </cell>
          <cell r="K5" t="str">
            <v>Programa de Agroecologia da Bacia do Paraopeba</v>
          </cell>
          <cell r="L5" t="str">
            <v>Promover a soberania alimentar e a geração de renda de 900 familias camponesas da Reforma Agrária, provenientes do Assentamento "Dois de Julho" e dos Acampamentos "Pátria Livre" e "José Nunes", localizados na Bacia do Médio Paraopeba. O projeto trata da estruturação e do fomento da produção agroecológica, do beneficiamento e da comercialização de diversos tipos de alimentos de origem agrícola e animal. No eixo produtivo, envolve o fomento de 640hectares de produção agroecológica, (1) fortalecendo processos sociais locais de produção e comercialização de sementes e outros propágulos agrícolas, (2) fomentando a produção agropecuária de animais, (3) implantando Sistemas Agroflorestais (SAFs), e (4) incentivando a implementação e estruturação da cadeia produtiva das plantas medicinais. Aliando a essas ações, e no intuito de trabalhar com a totalidade dos agroecossistemas produtivos agroecológicos, deverão ocorrer ações voltadas ao Manejo Ecológico de Solo, visando a reconstituição e manutenção dos processos ecológicos promotores da fertilidade natural do solo; ao Manejo sustentável da água e resíduos sólidos, Saneamento Ambiental e Energias renováveis. No âmbito do beneficiamento da produção agrícola e animal, o projeto visa estruturar e consolidar agroindustrias de: (1) minimamente processados, (2) abate de animais de pequeno porte, (3) produção de doces, conservas e compotas. Além disso, pretende estruturar e consolidar uma rede de comercialização dos alimentos agroecológicos produzidos e beneficiados, com propósito final de potencialializar a geração de renda, com: (1) a criação de um sistema de compras, de forma que favoreça os agricultores atingidos e promova segurança alimentar e nutricional de populações vulneráveis; (2) a consolidação da Cesta Agroalimentar Saudável da Reforma Agrária; (3) a compra de produtos pelo Banco de Alimentos; (4) Comercialização de restaurantes para a Vale; (5) a estruturação de Feiras da Reforma Agrária; (6) Estruturação de uma Central de Logística que viabilize o escoamento da produção da agricultura familiar camponesa.</v>
          </cell>
          <cell r="M5" t="str">
            <v>Garantir alimentação e promover a geração de renda de 900 familias camponesas da Reforma Agrária, provenientes do Assentamento "Dois de Julho" e dos Acampamentos "Pátria Livre" e "José Nunes", localizados na Bacia do Médio Paraopeba. O projeto propõe organizar e incentivar a produção agroecológica, o beneficiamento e a comercialização de diversos tipos de alimentos de origem agrícola e animal.</v>
          </cell>
        </row>
        <row r="6">
          <cell r="A6" t="str">
            <v>Diversificação da atividade econômica por meio do fortalecimento da agricultura – Fruticultura e Olericultura </v>
          </cell>
          <cell r="B6" t="str">
            <v>Betim</v>
          </cell>
          <cell r="C6" t="str">
            <v>Estado</v>
          </cell>
          <cell r="D6" t="str">
            <v>N/A</v>
          </cell>
          <cell r="E6" t="str">
            <v>Estado - SEAPA</v>
          </cell>
          <cell r="F6" t="str">
            <v>Agricultura, Pecuária e Abastecimento</v>
          </cell>
          <cell r="G6" t="str">
            <v>Fortalecer a produção de frutas e hortaliças: insumos, assistência técnica e equipamentos</v>
          </cell>
          <cell r="H6" t="str">
            <v>Fortalecer a produção de frutas e hortaliças: insumos, assistência técnica e equipamentos</v>
          </cell>
          <cell r="I6" t="str">
            <v>Diversificação da atividade econômica por meio do fortalecimento da agricultura – Fruticultura e Olericultura </v>
          </cell>
          <cell r="J6" t="str">
            <v>Diversificação da atividade econômica por meio do fortalecimento da agricultura – Fruticultura e Olericultura </v>
          </cell>
          <cell r="K6" t="str">
            <v>Diversificação da atividade econômica por meio do fortalecimento da agricultura – Fruticultura e Olericultura </v>
          </cell>
          <cell r="L6" t="str">
            <v>O projeto visa incentivar a retomada produtiva de frutas e hortaliças e fortalecer essa atividade produtiva no município, com a disponibilização para produtores de mudas de frutíferas, insumos, assistência técnica, equipamento de irrigação localizada e unidades de classificação de hortaliças.</v>
          </cell>
          <cell r="M6" t="str">
            <v>O projeto consiste em disponibilizar aos produtores de frutas e hortaliças selecionados mudas de frutíferas, insumos, assistência técnica, equipamento de irrigação localizada, unidades de classificação de hortaliças, para que haja possibilidade de produção, na perspectiva da retomada das atividades produtivas. Objetivo: fortalecer e aprimorar a produção de frutas e hortaliças nos municípios atingidos.</v>
          </cell>
        </row>
        <row r="7">
          <cell r="A7" t="str">
            <v>Recuperação e revitalização de espaços ambientais nativos para práticas culturais e alimentares do PCTRAMA</v>
          </cell>
          <cell r="B7" t="str">
            <v>Betim</v>
          </cell>
          <cell r="C7" t="str">
            <v>Comunidade</v>
          </cell>
          <cell r="D7" t="str">
            <v>Jardim Casa Nova, Parque Jardim Teresópolis, Bandeirinhas, Jardim Petrópolis, Colônia Santa Izabel</v>
          </cell>
          <cell r="E7" t="str">
            <v>ATI - AEDAS</v>
          </cell>
          <cell r="F7" t="str">
            <v>Agricultura, Pecuária e Abastecimento</v>
          </cell>
          <cell r="G7" t="str">
            <v>Preservação de práticas alimentares dos povos e comunidades de tradição religiosa ancestral de matriz africana</v>
          </cell>
          <cell r="H7" t="str">
            <v>Preservar práticas alimentares dos povos e comunidades de tradição religiosa ancestral de matriz africana</v>
          </cell>
          <cell r="I7" t="str">
            <v>Recuperação e revitalização de espaços ambientais nativos para práticas culturais e alimentares do PCTRAMA</v>
          </cell>
          <cell r="J7" t="str">
            <v>Recuperação e revitalização de espaços ambientais nativos para práticas culturais e alimentares do PCTRAMA</v>
          </cell>
          <cell r="K7" t="str">
            <v>Recuperação e revitalização de espaços ambientais nativos para práticas culturais e alimentares dos Povos e Comunidades de Tradição Religiosa Ancestral de Matriz Africana (PCTRAMA)</v>
          </cell>
          <cell r="L7" t="str">
            <v>Distribuição de mudas relacionadas à produção de alimentos para os PCTRAMA, assim como mudas das espécies de uso ritual e ornamental, visando garantir a produção vegetal junto às Unidades Territoriais Tradicionais e a revitalização da natureza ao entorno das UTT's e na Mata Ciliar do Rio Paropeba.</v>
          </cell>
          <cell r="M7" t="str">
            <v>Distribuir mudas relacionadas à produção de alimentos para os Povos e Comunidades de Tradição Religiosa Ancestral de Matriz Africana (PCTRAMA), além de mudas das espécies de uso ritual e ornamental. O objetivo é garantir a produção vegetal nas Unidades Territoriais Tradicionais (UTT) e reflorestar a natureza ao entorno das UTT's e na Mata Ciliar do Rio Paropeba.</v>
          </cell>
        </row>
        <row r="8">
          <cell r="A8" t="str">
            <v>Viabilizar e fortalecer as práticas alimentares dos povos e comunidades de tradição religiosa ancestral de matriz africana</v>
          </cell>
          <cell r="B8" t="str">
            <v>Betim</v>
          </cell>
          <cell r="C8" t="str">
            <v>Comunidade</v>
          </cell>
          <cell r="D8" t="str">
            <v>Jardim Casa Nova, Parque Jardim Teresópolis, Bandeirinhas, Jardim Petrópolis, Colônia Santa Izabel</v>
          </cell>
          <cell r="E8" t="str">
            <v>ATI - AEDAS</v>
          </cell>
          <cell r="F8" t="str">
            <v>Agricultura, Pecuária e Abastecimento</v>
          </cell>
          <cell r="G8" t="str">
            <v>Preservação de práticas alimentares dos povos e comunidades de tradição religiosa ancestral de matriz africana</v>
          </cell>
          <cell r="H8" t="str">
            <v>Preservar práticas alimentares dos povos e comunidades de tradição religiosa ancestral de matriz africana</v>
          </cell>
          <cell r="I8" t="str">
            <v>Viabilizar e fortalecer as práticas alimentares dos povos e comunidades de tradição religiosa ancestral de matriz africana</v>
          </cell>
          <cell r="J8" t="str">
            <v>Viabilizar e fortalecer as práticas alimentares dos povos e comunidades de tradição religiosa ancestral de matriz africana</v>
          </cell>
          <cell r="K8" t="str">
            <v>Possibilitar e fortalecer práticas alimentares dos povos e comunidades de tradição religiosa ancestral de matriz africana (PCTRAMA)</v>
          </cell>
          <cell r="L8" t="str">
            <v>Aquisição de alimentos de agricultores familiares da Bacia do Paraopeba e doação desses alimentos aos PCTRAMA. Os alimentos deverão ser preferencialmente agroecológicos e fazer parte da cultura alimentar dos PCTRAMA.</v>
          </cell>
          <cell r="M8" t="str">
            <v>Comprar alimentos de agricultores familiares da Bacia do Paraopeba e doar esses alimentos aos Povos e Comunidades de Tradição Religiosa Ancestral de Matriz Africana (PCTRAMA). Os alimentos deverão ser preferencialmente agroecológicos e fazer parte da cultura alimentar dos PCTRAMA.</v>
          </cell>
        </row>
        <row r="9">
          <cell r="A9" t="str">
            <v xml:space="preserve">Revitalização de Sub – bacias Hidrográficas tributárias do Rio Paraopeba </v>
          </cell>
          <cell r="B9" t="str">
            <v>Betim</v>
          </cell>
          <cell r="C9" t="str">
            <v>Estado</v>
          </cell>
          <cell r="D9" t="str">
            <v>N/A</v>
          </cell>
          <cell r="E9" t="str">
            <v>Estado - SEAPA</v>
          </cell>
          <cell r="F9" t="str">
            <v>Agricultura, Pecuária e Abastecimento</v>
          </cell>
          <cell r="G9" t="str">
            <v>Preservação do solo e das águas: construção de barraginhas e terraceamento</v>
          </cell>
          <cell r="H9" t="str">
            <v>Construir bacias de captação de água de chuva (barraginhas) e realizar terraceamento</v>
          </cell>
          <cell r="I9" t="str">
            <v xml:space="preserve">Revitalização de Sub – bacias Hidrográficas tributárias do Rio Paraopeba </v>
          </cell>
          <cell r="J9" t="str">
            <v xml:space="preserve">Revitalização de Sub – bacias Hidrográficas tributárias do Rio Paraopeba </v>
          </cell>
          <cell r="K9" t="str">
            <v xml:space="preserve">Revitalização de Sub – bacias Hidrográficas tributárias do Rio Paraopeba </v>
          </cell>
          <cell r="L9" t="str">
            <v>Implementar práticas de conservação dos recursos naturais para promover a revitalização da sub-bacias hidrográficas tributárias do rio Paraopeba. Envolverá a construção e implantação de bacias de captação de água de chuva (barraginhas) e terraços em nível (terraceamento) em propriedades rurais.</v>
          </cell>
          <cell r="M9" t="str">
            <v>Implementação de boas práticas de conservação dos recursos naturais para promover a Revitalização da Sub-bacias Hidrográficas tributárias do rio Paraopeba, por meio da construção e implantação de bacias de captação de água de chuva (barraginhas) e terraços em nível (terraceamento) em propriedades rurais.</v>
          </cell>
        </row>
        <row r="10">
          <cell r="A10" t="str">
            <v>Construção, ampliação e reparação total das infraestruturas de abastecimento de água</v>
          </cell>
          <cell r="B10" t="str">
            <v>Betim</v>
          </cell>
          <cell r="C10" t="str">
            <v>Comunidade</v>
          </cell>
          <cell r="D10"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v>
          </cell>
          <cell r="E10" t="str">
            <v>ATI - AEDAS</v>
          </cell>
          <cell r="F10" t="str">
            <v>Água, Saneamento, Prevenção de Enchentes e Resíduos Sólidos</v>
          </cell>
          <cell r="G10" t="str">
            <v>Construção, ampliação e reparação de infraestrutura para sistema de abastecimento de água</v>
          </cell>
          <cell r="H10" t="str">
            <v>Melhorar e ampliar a infraestrutura de abastecimento de água</v>
          </cell>
          <cell r="I10" t="str">
            <v>Construção, ampliação e reparação total das infraestruturas de abastecimento de água</v>
          </cell>
          <cell r="J10" t="str">
            <v>Construção, ampliação e reparação total das infraestruturas de abastecimento de água</v>
          </cell>
          <cell r="K10" t="str">
            <v>Construção, ampliação e reparação total das infraestruturas de abastecimento de água</v>
          </cell>
          <cell r="L10" t="str">
            <v>O projeto visa a superação da necessidade de abastecimento por meio de carro pipa e a garantia do direito de acesso à água potável à população atingidas, localizadas no município de Betim, que captava água diretamente no rio Paraopeba, de poços artesianos ou cujo serviço de abastecimento. Propõe-se o fortalecimento da Secretaria Municipal responsável pelo gerenciamento da COPASA para efetivar a construção, ampliação e reparação total das infraestruturas e instalações do sistema de abastecimento de água, incluindo poços artesianos, cisternas, tanques de armazenamento, caixas d'água, destruída pelo rompimento da barragem, garantindo também a manutenção das mesmas.</v>
          </cell>
          <cell r="M10" t="str">
            <v>Resolver a necessidade de abastecimento por meio de carro pipa e garantir o direito de acesso à água potável às populações atingidas, localizadas no município de Betim.</v>
          </cell>
        </row>
        <row r="11">
          <cell r="A11" t="str">
            <v>Programa de acesso a água para consumos múltiplos pelos PCTRAMA</v>
          </cell>
          <cell r="B11" t="str">
            <v>Betim</v>
          </cell>
          <cell r="C11" t="str">
            <v>Comunidade</v>
          </cell>
          <cell r="D11" t="str">
            <v xml:space="preserve">Jardim Casa Nova, Parque Jardim Teresópolis, Bandeirinhas, Jardim Petrópolis, Colônia Santa Izabel </v>
          </cell>
          <cell r="E11" t="str">
            <v>ATI - AEDAS</v>
          </cell>
          <cell r="F11" t="str">
            <v>Água, Saneamento, Prevenção de Enchentes e Resíduos Sólidos</v>
          </cell>
          <cell r="G11" t="str">
            <v>Construção, ampliação e reparação de infraestrutura para sistema de abastecimento de água</v>
          </cell>
          <cell r="H11" t="str">
            <v>Melhorar e ampliar a infraestrutura de abastecimento de água</v>
          </cell>
          <cell r="I11" t="str">
            <v>Programa de acesso a água para consumos múltiplos pelos PCTRAMA</v>
          </cell>
          <cell r="J11" t="str">
            <v>Acesso a água para consumos múltiplos pelos PCTRAMA</v>
          </cell>
          <cell r="K11" t="str">
            <v>Acesso a água para consumos múltiplos pelos Povos e Comunidades de Tradição Religiosa Ancestral de Matriz Africana (PCTRAMA)</v>
          </cell>
          <cell r="L11" t="str">
            <v xml:space="preserve">Garantia de segurança hídrica e alimentar aos Povos e Comunidades de Tradição Religiosa Ancestral de Matriz Africana (PCTRAMA), por meio da perfuração de Poços Artesianos nas UTTs, construção de cisterna, curso de formação e capacitação para bom uso e manutenção das cisternas de captação e armazenamento de água da chuva e do sistema de poço artesiano, entre outros.
</v>
          </cell>
          <cell r="M11" t="str">
            <v xml:space="preserve">Garantir segurança hídrica e alimentar aos Povos e Comunidades de Tradição Religiosa Ancestral de Matriz Africana (PCTRAMA). Para isso é necessário perfurar Poços Artesianos nas Unidades Territoriais Tradicionais, construir cisterna, realizar curso de formação e capacitação de temas como: bom uso e manutenção das cisternas, captação e armazenamento de água da chuva,  manutenção do sistema de poço artesiano, entre outros.
</v>
          </cell>
        </row>
        <row r="12">
          <cell r="A12" t="str">
            <v>Bacia de detenção - 3 unidades</v>
          </cell>
          <cell r="B12" t="str">
            <v>Betim</v>
          </cell>
          <cell r="C12" t="str">
            <v>Prefeitura</v>
          </cell>
          <cell r="D12" t="str">
            <v>N/A</v>
          </cell>
          <cell r="E12" t="str">
            <v>Prefeitura</v>
          </cell>
          <cell r="F12" t="str">
            <v>Água, Saneamento, Prevenção de Enchentes e Resíduos Sólidos</v>
          </cell>
          <cell r="G12" t="str">
            <v>Criação de Bacias de Detenção para prevenção de enchentes</v>
          </cell>
          <cell r="H12" t="str">
            <v>Criar Bacias de Detecção para prevenir enchentes</v>
          </cell>
          <cell r="I12" t="str">
            <v>Bacia de detenção - 3 unidades</v>
          </cell>
          <cell r="J12" t="str">
            <v>Prevenção de Enchentes - Criação Bacias de Detenção</v>
          </cell>
          <cell r="K12" t="str">
            <v>Prevenção de Enchentes - Criação Bacias de Detenção</v>
          </cell>
          <cell r="L12" t="str">
            <v>Criação de 3 bacias de detenção visando amortecer a vazão dos córregos e rios de Betim, eliminando alagamentos e a perda de bens materiais e imoveis da população vizinha às avenidas sanitárias.</v>
          </cell>
          <cell r="M12" t="str">
            <v>Criação de 3 bacias de detenção para absorver a vazão dos córregos e rios de Betim, acabando com alagamentos e com a perda de objetos e de imóveis da população vizinha às avenidas sanitárias.</v>
          </cell>
        </row>
        <row r="13">
          <cell r="A13" t="str">
            <v xml:space="preserve">Construção da bacia de prevenção de enchentes do córrego bandeirinhas - espaço de esporte, lazer e cultura								</v>
          </cell>
          <cell r="B13" t="str">
            <v>Betim</v>
          </cell>
          <cell r="C13" t="str">
            <v>Comunidade</v>
          </cell>
          <cell r="D13" t="str">
            <v>COLÔNIA SANTA ISABEL</v>
          </cell>
          <cell r="E13" t="str">
            <v>Movimento de Reintegração das Pessoas Atingidas pela Hanseníase (MORHAN)</v>
          </cell>
          <cell r="F13" t="str">
            <v>Água, Saneamento, Prevenção de Enchentes e Resíduos Sólidos</v>
          </cell>
          <cell r="G13" t="str">
            <v>Criação de Bacias de Detenção para prevenção de enchentes</v>
          </cell>
          <cell r="H13" t="str">
            <v>Criar Bacias de Detecção para prevenir enchentes</v>
          </cell>
          <cell r="I13" t="str">
            <v xml:space="preserve">Construção da bacia de prevenção de enchentes do córrego bandeirinhas - espaço de esporte, lazer e cultura								</v>
          </cell>
          <cell r="J13" t="str">
            <v xml:space="preserve">Construção da bacia de prevenção de enchentes do Córrego Andeirinhas e tranformação em espaço de esporte, lazer e cultura			</v>
          </cell>
          <cell r="K13" t="str">
            <v xml:space="preserve">Construção da bacia de prevenção de enchentes do Córrego Andeirinhas e tranformação em espaço de esporte, lazer e cultura			</v>
          </cell>
          <cell r="L13" t="str">
            <v xml:space="preserve">O projeto tem dois objetivos, o principal intervir no local conhecido como "campinho" várzea do córrego Bandeirinhas, fazendo com que esse local se transforme em uma bacia de contenção, evitando as enchentes na Comunidade. O segundo objetivo, transformar o local em uma área multi uso, com palco para shows estilo arena, quadras, pistas de skate, equipamentos de ginástica em concreto, pista de caminhada compatíveis com o período de alagamento de 2 meses ao ano. Com a bacia, todas as ruas da Colônia serão passíveis de regularização fundiária, uma vez que não haverá mais enchentes. 								</v>
          </cell>
          <cell r="M13" t="str">
            <v xml:space="preserve">O projeto tem dois objetivos, o principal é intervir no local conhecido como "campinho" várzea do córrego Bandeirinhas, fazendo com que esse local se transforme em uma bacia de contenção, evitando as enchentes na Comunidade. O segundo objetivo é transformar o local em uma área multi uso que seja compatível com o período de alagamento de 2 meses ao ano. </v>
          </cell>
        </row>
        <row r="14">
          <cell r="A14" t="str">
            <v>Fortalecimento dos órgãos estaduais para fiscalização dos veículos de abastecimento de água para consumo humano</v>
          </cell>
          <cell r="B14" t="str">
            <v>Betim</v>
          </cell>
          <cell r="C14" t="str">
            <v>Comunidade</v>
          </cell>
          <cell r="D14"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Amarela._x000D_</v>
          </cell>
          <cell r="E14" t="str">
            <v>ATI - AEDAS</v>
          </cell>
          <cell r="F14" t="str">
            <v>Água, Saneamento, Prevenção de Enchentes e Resíduos Sólidos</v>
          </cell>
          <cell r="G14" t="str">
            <v>Fortalecimento da fiscalização sanitária no transporte de água potável</v>
          </cell>
          <cell r="H14" t="str">
            <v>Fortalecer a fiscalização sanitária no transporte de água potável</v>
          </cell>
          <cell r="I14" t="str">
            <v>Fortalecimento dos órgãos estaduais para fiscalização dos veículos de abastecimento de água para consumo humano</v>
          </cell>
          <cell r="J14" t="str">
            <v>Fortalecimento dos órgãos estaduais para fiscalização dos veículos de abastecimento de água para consumo humano</v>
          </cell>
          <cell r="K14" t="str">
            <v>Fortalecimento dos órgãos estaduais para fiscalização dos veículos de abastecimento de água para consumo humano</v>
          </cell>
          <cell r="L14" t="str">
            <v>Fortalecimento dos órgãos estaduais para viabilização da fiscalização sanitária de transporte de água potável, como por exemplo, condições mecânicas dos veículos transportadores (manutenções em dia, condições de uso, entre outros), a fim garantir a não contaminação da água durante o seu transporte e o seu fornecimento com a qualidade adequada nos reservatórios individuais nas comunidades atingidas.</v>
          </cell>
          <cell r="M14" t="str">
            <v>Fortalecer os órgãos estaduais que fazem a fiscalização sanitária de transporte de água potável, analiando se as manutenções dos veículos transportadores estão em dia, se suas condições de uso estão boas e corretas, com o objetivo de atender às populações atingidas que necessitam de água potável de qualidade.</v>
          </cell>
        </row>
        <row r="15">
          <cell r="A15" t="str">
            <v>Programa de regularização do fornecimento emergencial de água</v>
          </cell>
          <cell r="B15" t="str">
            <v>Betim</v>
          </cell>
          <cell r="C15" t="str">
            <v>Comunidade</v>
          </cell>
          <cell r="D15" t="str">
            <v xml:space="preserve">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Casa Amarela, Jardim Casa Branca, Parque Jardim Terezópolis, Bandeirinhas e Jardim Petrópolis.
</v>
          </cell>
          <cell r="E15" t="str">
            <v>ATI - AEDAS</v>
          </cell>
          <cell r="F15" t="str">
            <v>Água, Saneamento, Prevenção de Enchentes e Resíduos Sólidos</v>
          </cell>
          <cell r="G15" t="str">
            <v>Regularização do fornecimento emergencial de água</v>
          </cell>
          <cell r="H15" t="str">
            <v>Regularizar o fornecimento emergencial de água</v>
          </cell>
          <cell r="I15" t="str">
            <v>Programa de regularização do fornecimento emergencial de água</v>
          </cell>
          <cell r="J15" t="str">
            <v>Programa de regularização do fornecimento emergencial de água</v>
          </cell>
          <cell r="K15" t="str">
            <v>Programa de regularização do fornecimento emergencial de água</v>
          </cell>
          <cell r="L15" t="str">
            <v>Fortalecer o fornecimento de água potável em quantidade e qualidade suficiente através de caminhão pipa e/ou água mineral, de acordo com a necessidade de cada família, levando em consideração os modos de vida e as especificidades de cada comunidade, incluindo-se as especificidades de cada UTT das comunidades integrantes dos PCTRAMA.</v>
          </cell>
          <cell r="M15" t="str">
            <v>Fortalecer o fornecimento de água potável em quantidade e qualidade suficiente através de caminhão pipa e/ou água mineral, de acordo com a necessidade de cada família. É necessário levar em consideração os modos de vida e as especificidades de cada comunidade, incluindo-se as especificidades de cada Unidade territorial tradicional das comunidades integrantes dos Povos e Comunidades de Tradição Religiosa Ancestral de Matriz Africana (PCTRAMA)</v>
          </cell>
        </row>
        <row r="16">
          <cell r="A16" t="str">
            <v>Implementação de política de saneamento básico</v>
          </cell>
          <cell r="B16" t="str">
            <v>Betim</v>
          </cell>
          <cell r="C16" t="str">
            <v>Comunidade</v>
          </cell>
          <cell r="D16"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Amarela._x000D_</v>
          </cell>
          <cell r="E16" t="str">
            <v>ATI - AEDAS</v>
          </cell>
          <cell r="F16" t="str">
            <v>Água, Saneamento, Prevenção de Enchentes e Resíduos Sólidos</v>
          </cell>
          <cell r="G16" t="str">
            <v>Revisão e execução do Plano Municipal de Saneamento Básico nas comunidades tradicionais e assentamentos da reforma agrária</v>
          </cell>
          <cell r="H16" t="str">
            <v>Revisar e executar o Plano Municipal de Saneamento Básico nas comunidades tradicionais e assentamentos da reforma agrária</v>
          </cell>
          <cell r="I16" t="str">
            <v>Implementação de política de saneamento básico</v>
          </cell>
          <cell r="J16" t="str">
            <v>Implementação de política de saneamento básico - Povos e Comunidades Tradicionais</v>
          </cell>
          <cell r="K16" t="str">
            <v>Execução de política de saneamento básico - Povos e Comunidades Tradicionais</v>
          </cell>
          <cell r="L16" t="str">
            <v>Revisão, implementação e execução do Plano Municipal de Saneamento Básico nas comunidades tradicionais e assentamentos da reforma agrária. O projeto deverá prever toda a execução da qualificação urbanística necessária em consonância com o Plano Diretor de Betim, inclusive atentando para as características das comunidades tradicionais e dos assentamentos da reforma agrária. Deverá contemplar, além da revitalização e manutenção das infraestruturas de saneamento básico já existentes, a limpeza urbana e o manejo de resíduos sólidos, coleta seletiva e o controle de vetores e reservatórios de doenças, sistema de drenagem e manejo de superficiais e o manejo de águas pluviais, instalação e ampliação das redes de abastecimento de água potável e de coleta, transporte, tratamento e disposição final do esgoto sanitário, com a realização de obras de infraestrutura para a coleta e tratamento das águas residuais para devolutiva ao rio bem como a construção de fossas sépticas e sumidouros, além de substituição das fossas rudimentares por fossas sépticas.</v>
          </cell>
          <cell r="M16" t="str">
            <v xml:space="preserve">Revisar e pôr em prática o Plano Municipal de Saneamento Básico nas comunidades tradicionais e assentamentos da reforma agrária. </v>
          </cell>
        </row>
        <row r="17">
          <cell r="A17" t="str">
            <v>CONSTRUÇÃO DA BACIA DE PREVENÇÃO DE ENCHENTES DO CÓRREGO BANDEIRINHAS - Espaço de Esporte, Lazer e Cultura</v>
          </cell>
          <cell r="B17" t="str">
            <v>Betim</v>
          </cell>
          <cell r="C17" t="str">
            <v>Comunidade</v>
          </cell>
          <cell r="D17" t="str">
            <v>COLÔNIA SANTA ISABEL</v>
          </cell>
          <cell r="E17" t="str">
            <v>Movimento de Reintegração das Pessoas Atingidas pela Hanseníase (MORHAN)</v>
          </cell>
          <cell r="F17" t="str">
            <v>Água, Saneamento, Prevenção de Enchentes e Resíduos Sólidos</v>
          </cell>
          <cell r="G17" t="str">
            <v>Transformar o "campinho" em Bacia de Contenção e área multiuso</v>
          </cell>
          <cell r="H17" t="str">
            <v>Transformar o "campinho" em Bacia de Contenção e área multiuso</v>
          </cell>
          <cell r="I17" t="str">
            <v>CONSTRUÇÃO DA BACIA DE PREVENÇÃO DE ENCHENTES DO CÓRREGO BANDEIRINHAS - Espaço de Esporte, Lazer e Cultura</v>
          </cell>
          <cell r="J17" t="str">
            <v>Construção da Bacia de Prevenção de Enchentes do Córrego Bandeirinhas</v>
          </cell>
          <cell r="K17" t="str">
            <v>Construção da Bacia de Prevenção de Enchentes do Córrego Bandeirinhas e transformação do espaço em área multiuso</v>
          </cell>
          <cell r="L17" t="str">
            <v>Transformar o local conhecido como "campinho" várzea, do córrego Bandeirinhas, em uma bacia de contenção, evitando as enchentes na comunidade, e em uma área multiuso, com palco para shows estilo arena, quadras, pistas de skate, equipamentos de ginástica em concreto e pista de caminhada.</v>
          </cell>
          <cell r="M17" t="str">
            <v>Transformar o local conhecido como "campinho" várzea, do córrego Bandeirinhas, em uma bacia de contenção, evitando as enchentes na comunidade, e em uma área multiuso, com palco para shows estilo arena, quadras, pistas de skate, equipamentos de ginástica em concreto e pista de caminhada.</v>
          </cell>
        </row>
        <row r="18">
          <cell r="A18" t="str">
            <v xml:space="preserve">Projeto de Ampliação da Acessibilidade e Tecnologias Assistivas nas Estruturas Públicas   </v>
          </cell>
          <cell r="B18" t="str">
            <v>Betim</v>
          </cell>
          <cell r="C18" t="str">
            <v>Estado</v>
          </cell>
          <cell r="D18" t="str">
            <v>N/A</v>
          </cell>
          <cell r="E18" t="str">
            <v>Estado - SEDESE</v>
          </cell>
          <cell r="F18" t="str">
            <v>Assistência Social, Lazer e Segurança Pública</v>
          </cell>
          <cell r="G18" t="str">
            <v>Ampliação da acessibilidade de escolas e de CRAS/CREAS para pessoas com deficiência</v>
          </cell>
          <cell r="H18" t="str">
            <v>Ampliar a acessibilidade de escolas e CRAS/CREAS para pessoas com deficiência</v>
          </cell>
          <cell r="I18" t="str">
            <v xml:space="preserve">Projeto de Ampliação da Acessibilidade e Tecnologias Assistivas nas Estruturas Públicas   </v>
          </cell>
          <cell r="J18" t="str">
            <v xml:space="preserve">Ampliação da Acessibilidade e Tecnologias Assistivas nas Estruturas Públicas   </v>
          </cell>
          <cell r="K18" t="str">
            <v xml:space="preserve">Ampliação da Acessibilidade e Tecnologias Assistivas nas Estruturas Públicas   </v>
          </cell>
          <cell r="L18" t="str">
            <v>Realização de obras para ampliar a acessibilidade em escolas estaduais e em CRAS ou CREAS. Também contempla o investimento em tecnologias assistivas, ou seja, em recursos e serviços que contribuem para proporcionar ou ampliar habilidades funcionais de pessoas com deficiência e, consequentemente, promover inclusão.</v>
          </cell>
          <cell r="M18" t="str">
            <v>Realização de obras para ampliar a acessibilidade em escolas estaduais e em Centros de Referência da Assistência Social(CRAS) ou Centro de Referência Especializado de Assistência Social (CREAS). Também envolve o investimento em tecnologias assistivas, ou seja, em recursos e serviços que contribuem para proporcionar ou ampliar habilidades funcionais de pessoas com deficiência e, consequentemente, promover inclusão.</v>
          </cell>
        </row>
        <row r="19">
          <cell r="A19" t="str">
            <v>Restauração das Ruínas do Antigo Pavilhão Mário Campos Santa Izabel - Convivência Comunitária, Geração de Renda e Lazer</v>
          </cell>
          <cell r="B19" t="str">
            <v>Betim</v>
          </cell>
          <cell r="C19" t="str">
            <v>Comunidade</v>
          </cell>
          <cell r="D19" t="str">
            <v>COLÔNIA SANTA ISABEL</v>
          </cell>
          <cell r="E19" t="str">
            <v>Movimento de Reintegração das Pessoas Atingidas pela Hanseníase (MORHAN)</v>
          </cell>
          <cell r="F19" t="str">
            <v>Assistência Social, Lazer e Segurança Pública</v>
          </cell>
          <cell r="G19" t="str">
            <v>Criação de centro de convivência, lazer e cultura na antiga Colônia Santa Izabel</v>
          </cell>
          <cell r="H19" t="str">
            <v>Criar centro de convivência, lazer e cultura na antiga Colônia Santa Izabel</v>
          </cell>
          <cell r="I19" t="str">
            <v>Restauração das Ruínas do Antigo Pavilhão Mário Campos Santa Izabel - Convivência Comunitária, Geração de Renda e Lazer</v>
          </cell>
          <cell r="J19" t="str">
            <v>Restauração e transformação das Ruínas do Antigo Pavilhão Mário Campos Santa Izabel em Centro de Comunitário de Convivência, geração de renda e lazer</v>
          </cell>
          <cell r="K19" t="str">
            <v>Restauração e transformação das Ruínas do Antigo Pavilhão Mário Campos Santa Izabel em Centro de Comunitário de Convivência</v>
          </cell>
          <cell r="L19" t="str">
            <v>Restauração das ruínas do Pavilhão Mário Campos e transformação do local em um centro de convivência comunitário, onde serão desenvolvidas atividades voltadas para a geração de renda e integração.</v>
          </cell>
          <cell r="M19" t="str">
            <v>Restaurar as ruínas do Pavilhão Mário Campos e transformar o local em um centro de convivência comunitário, onde serão desenvolvidas atividades voltadas para a geração de renda e para  encontros da população.</v>
          </cell>
        </row>
        <row r="20">
          <cell r="A20" t="str">
            <v>Revitalização, manutenção de espaços e equipamentos culturais, de esporte e lazer assim como garantia de realização de comemorações tradicionais</v>
          </cell>
          <cell r="B20" t="str">
            <v>Betim</v>
          </cell>
          <cell r="C20" t="str">
            <v>Comunidade</v>
          </cell>
          <cell r="D20" t="str">
            <v>Colônia Santa Isabel</v>
          </cell>
          <cell r="E20" t="str">
            <v>ATI - AEDAS</v>
          </cell>
          <cell r="F20" t="str">
            <v>Assistência Social, Lazer e Segurança Pública</v>
          </cell>
          <cell r="G20" t="str">
            <v>Criação de centro de convivência, lazer e cultura na antiga Colônia Santa Izabel</v>
          </cell>
          <cell r="H20" t="str">
            <v>Criar centro de convivência, lazer e cultura na antiga Colônia Santa Izabel</v>
          </cell>
          <cell r="I20" t="str">
            <v>Revitalização, manutenção de espaços e equipamentos culturais, de esporte e lazer assim como garantia de realização de comemorações tradicionais</v>
          </cell>
          <cell r="J20" t="str">
            <v>Revitalização, manutenção de espaços e equipamentos culturais, de esporte e lazer da Colônia Santa Isabel</v>
          </cell>
          <cell r="K20" t="str">
            <v>Reforma e manutenção de espaços e equipamentos culturais, de esporte e lazer da Colônia Santa Isabel</v>
          </cell>
          <cell r="L20" t="str">
            <v>Propõe a identificação de espaços públicos de lazer, recreação e esporte existentes na Colônia Santa Isabel para proposição de medidas de manutenção e revitalização, assim como a construção de novos espaços pra esses fins. Com essa ação, espera-se fortalecer e ampliar o acesso ao lazer, esporte, cultura e recreação para as comunidades atingidas e os vínculos comunitários e construção identitária das comunidades e pessoas atingidas.</v>
          </cell>
          <cell r="M20" t="str">
            <v>Identificar espaços públicos de lazer, recreação e esporte existentes na Colônia Santa Isabel para colocar em prática medidas de manutenção e reforma, assim como a construir novos espaços pra esses fins. Com essa ação, espera-se fortalecer e melhorar o acesso ao lazer, esporte, cultura e recreação para as comunidades atingidas. Isso melhora os vínculos comunitários e construção identitária das comunidades e pessoas atingidas.</v>
          </cell>
        </row>
        <row r="21">
          <cell r="A21" t="str">
            <v>Implementação de Centro de Promoção, Proteção e Defesa dos Direitos Humanos (CPPDDH)</v>
          </cell>
          <cell r="B21" t="str">
            <v>Betim</v>
          </cell>
          <cell r="C21" t="str">
            <v>Comunidade</v>
          </cell>
          <cell r="D21" t="str">
            <v xml:space="preserve">Todas as comunidades rurais do município.
</v>
          </cell>
          <cell r="E21" t="str">
            <v>Centro de Formação Francisca Veras</v>
          </cell>
          <cell r="F21" t="str">
            <v>Assistência Social, Lazer e Segurança Pública</v>
          </cell>
          <cell r="G21" t="str">
            <v>Implementação de Centro para promoção e defesa dos Direitos Humanos</v>
          </cell>
          <cell r="H21" t="str">
            <v>Criar Centro de Direitos Humanos</v>
          </cell>
          <cell r="I21" t="str">
            <v>Implementação de Centro de Promoção, Proteção e Defesa dos Direitos Humanos (CPPDDH)</v>
          </cell>
          <cell r="J21" t="str">
            <v>Implementação de Centro de Promoção, Proteção e Defesa dos Direitos Humanos (CPPDDH)</v>
          </cell>
          <cell r="K21" t="str">
            <v>Criação de Centro de Promoção, Proteção e Defesa dos Direitos Humanos (CPPDDH)</v>
          </cell>
          <cell r="L21" t="str">
            <v>Implantação e manutenção do Centro de Promoção, Proteção e Defesa de Direitos Humanos, visando contribuir para o acesso a políticas públicas e outros instrumentos de garantia de direitos à população da zona rural, em situação de vulnerabilidade, com ênfase no direito das mulheres, das crianças e adolescentes, idosos, pessoa com deficiência, e outros grupos marginalizados. O projeto envolve ainda a disseminação dos Direitos Humanos, através da produção e distribuição de materiais e publicações; a promoção de encontros, oficinas e capacitação para Educação em Direitos Humanos; a realização de levantamento das violações de direitos, elencando experiências exitosas e/ou ações afirmativas para efetivação dos Direitos Humanos; e o fortalecimento da Rede de Promoção, Proteção e Defesa dos Direitos Humanos.</v>
          </cell>
          <cell r="M21" t="str">
            <v>Criar e conservar o Centro de Promoção, Proteção e Defesa de Direitos Humanos, com o objetivo de contribuir para o acesso à políticas públicas e à outros instrumentos de garantia de direitos à população da zona rural e em situação de vulnerabilidade, com ênfase no direito das mulheres, das crianças e adolescentes, dos idosos, das pessoa com deficiência, e de outros grupos marginalizados.</v>
          </cell>
        </row>
        <row r="22">
          <cell r="A22" t="str">
            <v>Arena de esportes e eventos sócio-culturais</v>
          </cell>
          <cell r="B22" t="str">
            <v>Betim</v>
          </cell>
          <cell r="C22" t="str">
            <v>Prefeitura</v>
          </cell>
          <cell r="D22" t="str">
            <v>N/A</v>
          </cell>
          <cell r="E22" t="str">
            <v>Prefeitura</v>
          </cell>
          <cell r="F22" t="str">
            <v>Assistência Social, Lazer e Segurança Pública</v>
          </cell>
          <cell r="G22" t="str">
            <v>Implementar espaços para esportes e eventos: quadras e pistas de skate</v>
          </cell>
          <cell r="H22" t="str">
            <v>Implementar espaços para esportes e eventos: quadras e pistas de skate</v>
          </cell>
          <cell r="I22" t="str">
            <v>Arena de esportes e eventos sócio-culturais</v>
          </cell>
          <cell r="J22" t="str">
            <v>Construção de arena de esportes e eventos sócio-culturais</v>
          </cell>
          <cell r="K22" t="str">
            <v>Construção de arena de esportes e eventos sócio-culturais</v>
          </cell>
          <cell r="L22" t="str">
            <v>Construção de arena de esportes e eventos sócio-culturais arena com capacidade de 25.000 pessoas para oferecer à população de Betim e cidades vizinhas, a opção de assistir às competições esportivas oficiais e eventos sócio-culturais de grande público.</v>
          </cell>
          <cell r="M22" t="str">
            <v>Construir arena de esportes e eventos sócio-culturais. A arena terá capacidade de 25.000 pessoas para oferecer à população de Betim e cidades vizinhas a opção de assistir às competições esportivas oficiais e eventos sócio-culturais de grande público.</v>
          </cell>
        </row>
        <row r="23">
          <cell r="A23" t="str">
            <v>Implementação de Pistas de Skate</v>
          </cell>
          <cell r="B23" t="str">
            <v>Betim</v>
          </cell>
          <cell r="C23" t="str">
            <v>Estado</v>
          </cell>
          <cell r="D23" t="str">
            <v>N/A</v>
          </cell>
          <cell r="E23" t="str">
            <v>Estado - SEDESE</v>
          </cell>
          <cell r="F23" t="str">
            <v>Assistência Social, Lazer e Segurança Pública</v>
          </cell>
          <cell r="G23" t="str">
            <v>Implementar espaços para esportes e eventos: quadras e pistas de skate</v>
          </cell>
          <cell r="H23" t="str">
            <v>Implementar espaços para esportes e eventos: quadras e pistas de skate</v>
          </cell>
          <cell r="I23" t="str">
            <v>Implementação de Pistas de Skate</v>
          </cell>
          <cell r="J23" t="str">
            <v>Implementação de Pistas de Skate</v>
          </cell>
          <cell r="K23" t="str">
            <v>Implementação de Pistas de Skate</v>
          </cell>
          <cell r="L23" t="str">
            <v>Implementar pistas de skate e contratar professor de Educação Física para dar aulas, visando o aumento da prática da modalidade esportiva, a integração social, a melhoria da qualidade de vida e o fortalecimento dos vínculos na comunidade através do uso dos espaços públicos pela população.</v>
          </cell>
          <cell r="M23" t="str">
            <v>Implementação de pistas de skate no município, visando o aumento da prática da modalidade esportiva, com a disponibilização dos materiais esportivos necessários e a oferta de aulas por profissional de Educação Física. O objetivo é proporcionar a integração social, a melhoria da qualidade de vida e o fortalecimento dos vínculos na comunidade através do uso dos espaços públicos pela população.</v>
          </cell>
        </row>
        <row r="24">
          <cell r="A24" t="str">
            <v>Implementação de Quadras Poliesportivas</v>
          </cell>
          <cell r="B24" t="str">
            <v>Betim</v>
          </cell>
          <cell r="C24" t="str">
            <v>Estado</v>
          </cell>
          <cell r="D24" t="str">
            <v>N/A</v>
          </cell>
          <cell r="E24" t="str">
            <v>Estado - SEDESE</v>
          </cell>
          <cell r="F24" t="str">
            <v>Assistência Social, Lazer e Segurança Pública</v>
          </cell>
          <cell r="G24" t="str">
            <v>Implementar espaços para esportes e eventos: quadras e pistas de skate</v>
          </cell>
          <cell r="H24" t="str">
            <v>Implementar espaços para esportes e eventos: quadras e pistas de skate</v>
          </cell>
          <cell r="I24" t="str">
            <v>Implementação de Quadras Poliesportivas</v>
          </cell>
          <cell r="J24" t="str">
            <v>Implementação de Quadras Poliesportivas</v>
          </cell>
          <cell r="K24" t="str">
            <v>Implementação de Quadras Poliesportivas</v>
          </cell>
          <cell r="L24" t="str">
            <v>Implementar quadras poliesportivas cobertas (ginásios) de 04 modalidades (futsal, basquete, vôlei e handebol), ampliando o acesso da população a espaços públicos propícios para a prática esportiva e fomentando atividades físicas.</v>
          </cell>
          <cell r="M24" t="str">
            <v>Construção de quadras poliesportivas cobertas com estrutura adequada para a prática de 04 modalidades esportivas (futsal, basquete, vôlei e handebol), ampliando o acesso da população aos espaços públicos.</v>
          </cell>
        </row>
        <row r="25">
          <cell r="A25" t="str">
            <v>Novos espaços e equipamentos públicos de cultura, esporte, lazer e recreação</v>
          </cell>
          <cell r="B25" t="str">
            <v>Betim</v>
          </cell>
          <cell r="C25" t="str">
            <v>Comunidade</v>
          </cell>
          <cell r="D25"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v>
          </cell>
          <cell r="E25" t="str">
            <v>ATI - AEDAS</v>
          </cell>
          <cell r="F25" t="str">
            <v>Assistência Social, Lazer e Segurança Pública</v>
          </cell>
          <cell r="G25" t="str">
            <v>Implementar espaços para esportes e eventos: quadras e pistas de skate</v>
          </cell>
          <cell r="H25" t="str">
            <v>Implementar espaços para esportes e eventos: quadras e pistas de skate</v>
          </cell>
          <cell r="I25" t="str">
            <v>Novos espaços e equipamentos públicos de cultura, esporte, lazer e recreação</v>
          </cell>
          <cell r="J25" t="str">
            <v>Novos espaços e equipamentos públicos de cultura, esporte, lazer e recreação</v>
          </cell>
          <cell r="K25" t="str">
            <v>Criação de novos espaços e equipamentos públicos de cultura, esporte, lazer e recreação</v>
          </cell>
          <cell r="L25" t="str">
            <v>Promover o bom funcionamento dos espaços públicos de lazer, recreação e esporte existentes nas comunidades atingidas como também propor a criação de novos espaços e a manutenção e revitalização daqueles já existentes, também pensando na acessibilidade e segurança da comunidade.</v>
          </cell>
          <cell r="M25" t="str">
            <v>Promover o bom funcionamento dos espaços públicos de lazer, recreação e esporte existentes nas comunidades atingidas. Além disso, criar novos espaços e reformar e fazer a manutenção daqueles já existentes, também pensando na acessibilidade e segurança da comunidade.</v>
          </cell>
        </row>
        <row r="26">
          <cell r="A26" t="str">
            <v xml:space="preserve">Prevenção à Criminalidade - Programa Selo Prevenção Minas </v>
          </cell>
          <cell r="B26" t="str">
            <v>Betim</v>
          </cell>
          <cell r="C26" t="str">
            <v>Estado</v>
          </cell>
          <cell r="D26" t="str">
            <v>N/A</v>
          </cell>
          <cell r="E26" t="str">
            <v>Estado - SEJUSP</v>
          </cell>
          <cell r="F26" t="str">
            <v>Assistência Social, Lazer e Segurança Pública</v>
          </cell>
          <cell r="G26" t="str">
            <v>Programas de prevenção à criminalidade</v>
          </cell>
          <cell r="H26" t="str">
            <v>Realizar programas para prevenir a criminalidade</v>
          </cell>
          <cell r="I26" t="str">
            <v xml:space="preserve">Prevenção à Criminalidade - Programa Selo Prevenção Minas </v>
          </cell>
          <cell r="J26" t="str">
            <v xml:space="preserve">Prevenção à Criminalidade - Programa Selo Prevenção Minas </v>
          </cell>
          <cell r="K26" t="str">
            <v xml:space="preserve">Prevenção à Criminalidade - Programa Selo Prevenção Minas </v>
          </cell>
          <cell r="L26" t="str">
            <v xml:space="preserve"> Objetiva contribuir para o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 </v>
          </cell>
          <cell r="M26" t="str">
            <v>Consiste na implantação Unidade de Prevenção à Criminalidade - UPC de abrangência regional, para prestação de serviços de fortalecimento de políticas públicas direcionadas à prevenção da criminalidade por meio das seguintes linhas de atuação: atividades de formação para atores locais que atuam com os públicos mais vulneráveis; elaboração de diagnósticos e planos de ação de acordo com o cenário de segurança pública local; e criação de espaços multissetoriais de articulação de rede e participação social.</v>
          </cell>
        </row>
        <row r="27">
          <cell r="A27" t="str">
            <v>Prevenção à Criminalidade - Programas Fica Vivo! e Mediação de Conflitos</v>
          </cell>
          <cell r="B27" t="str">
            <v>Betim</v>
          </cell>
          <cell r="C27" t="str">
            <v>Estado</v>
          </cell>
          <cell r="D27" t="str">
            <v>N/A</v>
          </cell>
          <cell r="E27" t="str">
            <v>Estado - SEJUSP</v>
          </cell>
          <cell r="F27" t="str">
            <v>Assistência Social, Lazer e Segurança Pública</v>
          </cell>
          <cell r="G27" t="str">
            <v>Programas de prevenção à criminalidade</v>
          </cell>
          <cell r="H27" t="str">
            <v>Realizar programas para prevenir a criminalidade</v>
          </cell>
          <cell r="I27" t="str">
            <v>Prevenção à Criminalidade - Programas Fica Vivo! e Mediação de Conflitos</v>
          </cell>
          <cell r="J27" t="str">
            <v>Prevenção à Criminalidade - Programas Fica Vivo! e Mediação de Conflitos</v>
          </cell>
          <cell r="K27" t="str">
            <v>Prevenção à Criminalidade - Programas Fica Vivo! e Mediação de Conflitos</v>
          </cell>
          <cell r="L27" t="str">
            <v>Consiste na implantação de 1 Unidade de Prevenção à Criminalidade - UPC de abrangência territorial, com prestação de serviços do Programa de Controle de Homicídios - Fica Vivo! e do Programa Mediação de Conflitos, e custeio das oficinas do Programa Fica Vivo! no município. O projeto contempla recursos para o espaço físico e para a contratação de profissionais para a execução das atividades previstas nas metodologias dos referidos programas.</v>
          </cell>
          <cell r="M27" t="str">
            <v>Consiste na implantação de Unidades de Prevenção à Criminalidade - UPC de abrangência territorial, com prestação de serviços do Programa de Controle de Homicídios - Fica Vivo! e do Programa Mediação de Conflitos, e custeio das oficinas do Programa Fica Vivo!. O projeto contempla recursos para estruturação do espaço físico e para a contratação de profissionais para a execução das atividades previstas nas metodologias dos referidos programas.</v>
          </cell>
        </row>
        <row r="28">
          <cell r="A28" t="str">
            <v>Projeto de revitalização das Praças de Citrolãndia</v>
          </cell>
          <cell r="B28" t="str">
            <v>Betim</v>
          </cell>
          <cell r="C28" t="str">
            <v>Comunidade</v>
          </cell>
          <cell r="D28" t="str">
            <v>Citrolândia</v>
          </cell>
          <cell r="E28" t="str">
            <v>Pessoa atingida</v>
          </cell>
          <cell r="F28" t="str">
            <v>Assistência Social, Lazer e Segurança Pública</v>
          </cell>
          <cell r="G28" t="str">
            <v>Reforma de praças como espaços de lazer e integração</v>
          </cell>
          <cell r="H28" t="str">
            <v>Reformar praças</v>
          </cell>
          <cell r="I28" t="str">
            <v>Projeto de revitalização das Praças de Citrolãndia</v>
          </cell>
          <cell r="J28" t="str">
            <v>Revitalização das Praças de Citrolãndia</v>
          </cell>
          <cell r="K28" t="str">
            <v>Reforma das Praças de Citrolãndia</v>
          </cell>
          <cell r="L28" t="str">
            <v>Revitalização das 17 praças públicas da Região de Citrolândia, visando promover a interação da comunidade e sua apropriação desses espaços como centros de lazer, esporte e cultura.</v>
          </cell>
          <cell r="M28" t="str">
            <v>Reformar as 17 praças públicas da Região de Citrolândia, com o objetivo de promover a interação da comunidade e a utilização desse espaços como centros de lazer, esporte e cultura.</v>
          </cell>
        </row>
        <row r="29">
          <cell r="A29" t="str">
            <v>Revitalização do espaço, construção de galpão e aquisição de mobiliários e equipamentos para a sede da Associação Comunitária de Moradores da Colônia Santa Isabel</v>
          </cell>
          <cell r="B29" t="str">
            <v>Betim</v>
          </cell>
          <cell r="C29" t="str">
            <v>Comunidade</v>
          </cell>
          <cell r="D29" t="str">
            <v>Colônia de Santa Isabel</v>
          </cell>
          <cell r="E29" t="str">
            <v>ATI - AEDAS</v>
          </cell>
          <cell r="F29" t="str">
            <v>Assistência Social, Lazer e Segurança Pública</v>
          </cell>
          <cell r="G29" t="str">
            <v>Revitalização de estrutura de associações comunitárias na antiga Colônia Santa Izabel</v>
          </cell>
          <cell r="H29" t="str">
            <v>Revitalizar a estrutura de associações comunitárias da antiga Colônia Santa Izabel</v>
          </cell>
          <cell r="I29" t="str">
            <v>Revitalização do espaço, construção de galpão e aquisição de mobiliários e equipamentos para a sede da Associação Comunitária de Moradores da Colônia Santa Isabel</v>
          </cell>
          <cell r="J29" t="str">
            <v>Revitalização do espaço, construção de galpão e aquisição de mobiliários e equipamentos para a sede da Associação Comunitária de Moradores da Colônia Santa Isabel</v>
          </cell>
          <cell r="K29" t="str">
            <v>Reforma do espaço, construção de galpão e aquisição de mobiliários e equipamentos para a sede da Associação Comunitária de Moradores da Colônia Santa Isabel</v>
          </cell>
          <cell r="L29" t="str">
            <v>Revitalização do espaço físico da Sede da Associação Comunitária de Moradores da Colônia Santa Isabel e construção de um galpão. Visa tornar a sede mais adequada para o atendimento às comunidades, e com melhores condições para promoção da cidadania.</v>
          </cell>
          <cell r="M29" t="str">
            <v>Reformar a Sede da Associação Comunitária de Moradores da Colônia Santa Isabel e Construir um galpão.  O objetivo é tornar a sede mais adequada para o atendimento às comunidades e com melhores condições para promover a cidadania.</v>
          </cell>
        </row>
        <row r="30">
          <cell r="A30" t="str">
            <v>DESENVOLVIMENTO LOCAL POR MEIO DE COMPRAS PÚBLICAS MUNICIPAIS</v>
          </cell>
          <cell r="B30" t="str">
            <v>Betim</v>
          </cell>
          <cell r="C30" t="str">
            <v>Estado</v>
          </cell>
          <cell r="D30" t="str">
            <v>N/A</v>
          </cell>
          <cell r="E30" t="str">
            <v>Estado - SEDE</v>
          </cell>
          <cell r="F30" t="str">
            <v>Comercialização, Renda e Empreendedorismo</v>
          </cell>
          <cell r="G30" t="str">
            <v>Capacitação de produtores locais e agricultores familiares em compras governamentais</v>
          </cell>
          <cell r="H30" t="str">
            <v>Capacitar produtores locais e agricultores familiares em compras governamentais</v>
          </cell>
          <cell r="I30" t="str">
            <v>DESENVOLVIMENTO LOCAL POR MEIO DE COMPRAS PÚBLICAS MUNICIPAIS</v>
          </cell>
          <cell r="J30" t="str">
            <v>Desenvolvimento Local por meio de Compras Públicas Municipais</v>
          </cell>
          <cell r="K30" t="str">
            <v>Desenvolvimento Local por meio de Compras Públicas Municipais</v>
          </cell>
          <cell r="L30" t="str">
            <v xml:space="preserve">O projeto consiste na contratação de empresa de consultoria para fornecer capacitação aos pequenos produtores locais e agricultores familiares no âmbito das compras governamentais, com vistas a aumentar a competição nos certames licitatórios. O projeto também prevê capacitação para os agentes públicos municipais.
</v>
          </cell>
          <cell r="M30" t="str">
            <v>O projeto consiste na contratação de empresa de consultoria para fornecer capacitação aos pequenos produtores locais e agricultores familiares no âmbito das compras governamentais, com vistas a aumentar a participação e competição nos certames licitatórios. O projeto também prevê capacitação para os agentes públicos municipais de forma que eles possam realizar de forma mais adequada os processo de compras públicas e também possibilitar maior inserção do público citado (pequenos produtores e agricultores familiares) nestas.</v>
          </cell>
        </row>
        <row r="31">
          <cell r="A31" t="str">
            <v>PROJETO CAPACITAÇÃO PROFISSIONAL FINANCEIRA E EMPREENDEDORA</v>
          </cell>
          <cell r="B31" t="str">
            <v>Betim</v>
          </cell>
          <cell r="C31" t="str">
            <v>Estado</v>
          </cell>
          <cell r="D31" t="str">
            <v>N/A</v>
          </cell>
          <cell r="E31" t="str">
            <v>Estado - SEDESE</v>
          </cell>
          <cell r="F31" t="str">
            <v>Comercialização, Renda e Empreendedorismo</v>
          </cell>
          <cell r="G31" t="str">
            <v>Capacitação em educação financeira, empreendedorismo e carreira</v>
          </cell>
          <cell r="H31" t="str">
            <v>Oferecer capacitação em educação financeira, empreendedorismo e carreira</v>
          </cell>
          <cell r="I31" t="str">
            <v>PROJETO CAPACITAÇÃO PROFISSIONAL FINANCEIRA E EMPREENDEDORA</v>
          </cell>
          <cell r="J31" t="str">
            <v>Capacitação em educação financeira, empreendedorismo e carreira</v>
          </cell>
          <cell r="K31" t="str">
            <v>Capacitação em educação financeira, empreendedorismo e carreira</v>
          </cell>
          <cell r="L31" t="str">
            <v>Capacitar trabalhadores e jovens do ensino médio em temas ligados a educação financeira, orientação profissional, empreendedorismo e habilidades socioemocionais, visando estimular a (re)inserção no mercado de trabalho e a geração de renda.</v>
          </cell>
          <cell r="M31" t="str">
            <v>Capacitar trabalhadores e jovens, prioritariamente do ensino médio, em temas ligados a educação financeira, orientação profissional, empreendedorismo e habilidades socioemocionais. O projeto visa auxiliar na preparação para a (re)inserção no mercado de trabalho e estimular a geração de renda.</v>
          </cell>
        </row>
        <row r="32">
          <cell r="A32" t="str">
            <v>Shopping Popular de Jardim Teresópolis</v>
          </cell>
          <cell r="B32" t="str">
            <v>Betim</v>
          </cell>
          <cell r="C32" t="str">
            <v>Prefeitura</v>
          </cell>
          <cell r="D32" t="str">
            <v>N/A</v>
          </cell>
          <cell r="E32" t="str">
            <v>Prefeitura</v>
          </cell>
          <cell r="F32" t="str">
            <v>Comercialização, Renda e Empreendedorismo</v>
          </cell>
          <cell r="G32" t="str">
            <v>Construçaõ de Shopping Popular para comercialização de produtos e negócios locais</v>
          </cell>
          <cell r="H32" t="str">
            <v>Construir Shopping Popular para venda de produtos e negócios locais</v>
          </cell>
          <cell r="I32" t="str">
            <v>Shopping Popular de Jardim Teresópolis</v>
          </cell>
          <cell r="J32" t="str">
            <v>Construção do Shopping Popular de Jardim Teresópolis</v>
          </cell>
          <cell r="K32" t="str">
            <v>Construção do Shopping Popular de Jardim Teresópolis</v>
          </cell>
          <cell r="L32" t="str">
            <v>Implantação de um shopping popular com previsão de 250 lojas, nos moldes dos já existentes em Belo Horizonte e Contagem,  visando fomentar e formalizar o comercio varejista na região do Jardim Teresópolis.</v>
          </cell>
          <cell r="M32" t="str">
            <v>Construir um shopping popular com previsão para 250 lojas, nos moldes dos já existentes em Belo Horizonte e Contagem,  com o objetivo de incentivar e formalizar o comercio varejista na região do Jardim Teresópolis.</v>
          </cell>
        </row>
        <row r="33">
          <cell r="A33" t="str">
            <v>Estruturação e Fomento aos Empreendimentos Coletivos</v>
          </cell>
          <cell r="B33" t="str">
            <v>Betim</v>
          </cell>
          <cell r="C33" t="str">
            <v>Estado</v>
          </cell>
          <cell r="D33" t="str">
            <v>N/A</v>
          </cell>
          <cell r="E33" t="str">
            <v>Estado - SEDESE</v>
          </cell>
          <cell r="F33" t="str">
            <v>Comercialização, Renda e Empreendedorismo</v>
          </cell>
          <cell r="G33" t="str">
            <v>Fomento de empreendimentos coletivos solidários, cooperativas e associações</v>
          </cell>
          <cell r="H33" t="str">
            <v>Estruturar e fomentar empreendimentos coletivos solidários, cooperativas e associações</v>
          </cell>
          <cell r="I33" t="str">
            <v>Estruturação e Fomento aos Empreendimentos Coletivos</v>
          </cell>
          <cell r="J33" t="str">
            <v>Estruturação e Fomento aos Empreendimentos Coletivos</v>
          </cell>
          <cell r="K33" t="str">
            <v>Estruturação e Fomento aos Empreendimentos Coletivos</v>
          </cell>
          <cell r="L33" t="str">
            <v>Fomentar a formação e fortalecer grupos de pessoas que possam produzir e vender seus produtos e serviços, especialmente no formato de cooperativas ou associações, impactando diretamente no nível de renda da população atingida e, ao mesmo tempo, gerando sua autonomia.</v>
          </cell>
          <cell r="M33" t="str">
            <v>Estimular a formação e o fortalecimento de grupos de pessoas que buscam produzir e vender seus produtos e serviços, especialmente no formato de cooperativas ou associações, impactando diretamente no nível de renda da população atingida e, ao mesmo tempo, gerando sua autonomia.</v>
          </cell>
        </row>
        <row r="34">
          <cell r="A34" t="str">
            <v>Projeto Empreendedorismo e Inovação Jovem</v>
          </cell>
          <cell r="B34" t="str">
            <v>Betim</v>
          </cell>
          <cell r="C34" t="str">
            <v>Estado</v>
          </cell>
          <cell r="D34" t="str">
            <v>N/A</v>
          </cell>
          <cell r="E34" t="str">
            <v>Estado - SEDE</v>
          </cell>
          <cell r="F34" t="str">
            <v>Comercialização, Renda e Empreendedorismo</v>
          </cell>
          <cell r="G34" t="str">
            <v>Incentivo ao empreendedorismo para alunos do ensino superior</v>
          </cell>
          <cell r="H34" t="str">
            <v>Incentivar o empreendedorismo aos alunos do ensino superior</v>
          </cell>
          <cell r="I34" t="str">
            <v>Projeto Empreendedorismo e Inovação Jovem</v>
          </cell>
          <cell r="J34" t="str">
            <v>Empreendedorismo e Inovação Jovem</v>
          </cell>
          <cell r="K34" t="str">
            <v>Empreendedorismo e Inovação Jovem</v>
          </cell>
          <cell r="L34" t="str">
            <v>O projeto consiste na contratação de empresa ou organização da sociedade civil para realizar  consultoria para criação de iniciativas e políticas universitárias que favoreçam a prática de empreendedorismo e inovação pelos alunos das IES. Também estimulará a criação de startups por meio da realização de workshops hackathons e programa de pré-aceleração sobre desenvolvimento de negócios de base tecnológica, com o intuito de possibilitar que o estudante possa construir capacidade empreendedora para desenvolver seu próprio negócio e se tornar mais atrativo para o mercado de trabalho.</v>
          </cell>
          <cell r="M34" t="str">
            <v>Contratação de consultoria para criação de políticas universitárias que favoreçam a prática de empreendedorismo e inovação pelos alunos das Instituições de Ensino Superior - IES. Também estimulará a criação de startups por meio da realização de workshops hackathons e programa de pré-aceleração sobre desenvolvimento de negócios de base tecnológica, com o intuito de possibilitar que o estudante possa construir capacidade empreendedora para desenvolver seu próprio negócio e se tornar mais atrativo para o mercado de trabalho.</v>
          </cell>
        </row>
        <row r="35">
          <cell r="A35" t="str">
            <v>Oferta de cursos técnicos profissionalizantes e construção de creches</v>
          </cell>
          <cell r="B35" t="str">
            <v>Betim</v>
          </cell>
          <cell r="C35" t="str">
            <v>Comunidade</v>
          </cell>
          <cell r="D35" t="str">
            <v>Colônia Santa Isabel</v>
          </cell>
          <cell r="E35" t="str">
            <v>ATI - AEDAS</v>
          </cell>
          <cell r="F35" t="str">
            <v>Educação</v>
          </cell>
          <cell r="G35" t="str">
            <v>Construção de Creches</v>
          </cell>
          <cell r="H35" t="str">
            <v>Construir Creches</v>
          </cell>
          <cell r="I35" t="str">
            <v>Oferta de cursos técnicos profissionalizantes e construção de creches</v>
          </cell>
          <cell r="J35" t="str">
            <v>Construção de creches e oferta de cursos técnicos profissionalizantes</v>
          </cell>
          <cell r="K35" t="str">
            <v>Construção de creches e oferta de cursos técnicos profissionalizantes</v>
          </cell>
          <cell r="L35" t="str">
            <v>Ampliação da Rede de Educação Pública do município de Betim/MG com atenção à Colônia Santa Isabel no atendimento a demanda de cursos técnicos profissionalizantes e criação creches em dois turnos para crianças de 0 a 5 anos, e com atenção às comunidades rurais mais distantes e atingidas. Envolve construção de unidades de ensino, estruturação e contratação de profissionais. Ainda, deverá garantir Atendimento Educacional Especializado (para crianças e adolescentes com deficiências e ou síndromes).</v>
          </cell>
          <cell r="M35" t="str">
            <v>Aumentar a Rede de Educação Pública do município de Betim/MG, com foco na Colônia Santa Isabel, criando cursos técnicos profissionalizantes e creches em dois turnos para crianças de 0 a 5 anos. Além disso, focar também nas comunidades rurais mais distantes e atingidas. O projeto sugere construir unidades de ensino, contratar  profissionais e garantir Atendimento Educacional Especializado (para crianças e adolescentes com deficiências e ou síndromes).</v>
          </cell>
        </row>
        <row r="36">
          <cell r="A36" t="str">
            <v>REFORMA E REESTRUTURAÇÃO DA BIBLIOTECA COMUNITÁRIA JOSÉ MARIANO NETO</v>
          </cell>
          <cell r="B36" t="str">
            <v>Betim</v>
          </cell>
          <cell r="C36" t="str">
            <v>Comunidade</v>
          </cell>
          <cell r="D36" t="str">
            <v xml:space="preserve"> Colônia Santa Isabel, Alto Boa Vista, Monte Calvário, Vila Cruzeiro, Vila Machadinho, Vila Rica, Vila Sol Nascente, Citrolândia.</v>
          </cell>
          <cell r="E36" t="str">
            <v>Movimento de Reintegração das Pessoas Atingidas pela Hanseníase (MORHAN)</v>
          </cell>
          <cell r="F36" t="str">
            <v>Educação</v>
          </cell>
          <cell r="G36" t="str">
            <v>Estruturação de biblioteca e espaços para acesso à cultura</v>
          </cell>
          <cell r="H36" t="str">
            <v>Estruturar biblioteca e espaços para acesso à cultura</v>
          </cell>
          <cell r="I36" t="str">
            <v>REFORMA E REESTRUTURAÇÃO DA BIBLIOTECA COMUNITÁRIA JOSÉ MARIANO NETO</v>
          </cell>
          <cell r="J36" t="str">
            <v>Reforma e reestruturação Biblioteca José Mariano Neto</v>
          </cell>
          <cell r="K36" t="str">
            <v>Reforma e reorganização da Biblioteca José Mariano Neto</v>
          </cell>
          <cell r="L36" t="str">
            <v>Reforma, reestruturação e mobiliário da Biblioteca José Mariano Neto para usufruto da comunidade. Além do acervo de obras físicas, deverá contar com acervo digital, especializado em hanseníase, para acesso de pesquisadores de todo país.</v>
          </cell>
          <cell r="M36" t="str">
            <v>Reformar, reestruturar e comprar móveis para Biblioteca José Mariano Neto para que ela possa ser utilizada pela comunidade. Além dos livros físicos, deverá ter livros digitais sobre hanseníase, para acesso de pesquisadores de todo país.</v>
          </cell>
        </row>
        <row r="37">
          <cell r="A37" t="str">
            <v>PROJETO DE IMPLANTAÇÃO DE BIBLIOTECA COMUNITÁRIA EM CITROLÂNDIA</v>
          </cell>
          <cell r="B37" t="str">
            <v>Betim</v>
          </cell>
          <cell r="C37" t="str">
            <v>Comunidade</v>
          </cell>
          <cell r="D37" t="str">
            <v>Citrolândia</v>
          </cell>
          <cell r="E37" t="str">
            <v>Pessoa atingida</v>
          </cell>
          <cell r="F37" t="str">
            <v>Educação</v>
          </cell>
          <cell r="G37" t="str">
            <v>Estruturação de biblioteca e espaços para acesso à cultura</v>
          </cell>
          <cell r="H37" t="str">
            <v>Estruturar biblioteca e espaços para acesso à cultura</v>
          </cell>
          <cell r="I37" t="str">
            <v>PROJETO DE IMPLANTAÇÃO DE BIBLIOTECA COMUNITÁRIA EM CITROLÂNDIA</v>
          </cell>
          <cell r="J37" t="str">
            <v>Implantação de biblioteca comunitária em Citrolândia</v>
          </cell>
          <cell r="K37" t="str">
            <v>Criação de biblioteca comunitária em Citrolândia</v>
          </cell>
          <cell r="L37" t="str">
            <v>Implantar uma biblioteca pública dentro do Bairro Citrolândia, para a democratização do acesso à cultura, incentivo à educação, formação de leitores e contribuição para a formação cidadã de crianças, jovens e adultos.</v>
          </cell>
          <cell r="M37" t="str">
            <v>Criar uma biblioteca pública dentro do Bairro Citrolândia para a aumento do acesso à cultura, incentivo à educação, formação de leitores e contribuição para a formação cidadã de crianças, jovens e adultos.</v>
          </cell>
        </row>
        <row r="38">
          <cell r="A38" t="str">
            <v>Escola de Tempo Integral do Bem</v>
          </cell>
          <cell r="B38" t="str">
            <v>Betim</v>
          </cell>
          <cell r="C38" t="str">
            <v>Prefeitura</v>
          </cell>
          <cell r="D38" t="str">
            <v>N/A</v>
          </cell>
          <cell r="E38" t="str">
            <v>Prefeitura</v>
          </cell>
          <cell r="F38" t="str">
            <v>Educação</v>
          </cell>
          <cell r="G38" t="str">
            <v>Expansão da Educação de Tempo Integral</v>
          </cell>
          <cell r="H38" t="str">
            <v>Expandir a Educação em Tempo Integral</v>
          </cell>
          <cell r="I38" t="str">
            <v>Escola de Tempo Integral do Bem</v>
          </cell>
          <cell r="J38" t="str">
            <v>Construção de Escola de Tempo Integral</v>
          </cell>
          <cell r="K38" t="str">
            <v>Construção de Escola de Tempo Integral</v>
          </cell>
          <cell r="L38" t="str">
            <v>Construição de 4 escolas de tempo integral para atender crianças e jovens do ensino fundamental I e II. Visa ofertar aos alunos da rede municipal espaços de bem estar social e de desenvolvimento integral, com escolas participativas e democráticas.</v>
          </cell>
          <cell r="M38" t="str">
            <v>Construir 4(quatro) escolas de tempo integral para atender crianças e jovens do ensino fundamental I e II. O objetivo é ofertar espaços de convivência e colaboração e de promover o desenvolver integral dos alunos da rede municipal, com escolas participativas e democráticas.</v>
          </cell>
        </row>
        <row r="39">
          <cell r="A39" t="str">
            <v>Fortalecimento e Expansão da Educação Integral no Território</v>
          </cell>
          <cell r="B39" t="str">
            <v>Betim</v>
          </cell>
          <cell r="C39" t="str">
            <v>Estado</v>
          </cell>
          <cell r="D39" t="str">
            <v>N/A</v>
          </cell>
          <cell r="E39" t="str">
            <v>Estado - SEE</v>
          </cell>
          <cell r="F39" t="str">
            <v>Educação</v>
          </cell>
          <cell r="G39" t="str">
            <v>Expansão da Educação de Tempo Integral</v>
          </cell>
          <cell r="H39" t="str">
            <v>Expandir a Educação em Tempo Integral</v>
          </cell>
          <cell r="I39" t="str">
            <v>Fortalecimento e Expansão da Educação Integral no Território</v>
          </cell>
          <cell r="J39" t="str">
            <v>Fortalecimento e Expansão da Educação Integral</v>
          </cell>
          <cell r="K39" t="str">
            <v>Fortalecimento e Expansão da Educação Integral</v>
          </cell>
          <cell r="L39" t="str">
            <v>O objetivo do projeto é fortalecer e expandir a Educação Integral nos municípios atingidos, especialmente o Ensino Médio em Tempo Integral (EMTI). O projeto contempla a realização de obras para melhoria de infraestrutura das escolas; aquisição de mobiliários,  equipamentos de tecnologia e laboratórios para as escolas; ampliação dos espaços e acervos  das bibliotecas escolares; e adaptação e ampliação dos espaços para realização de esportes, lazer, recreação e cultura.</v>
          </cell>
          <cell r="M39" t="str">
            <v>Fortalecimento e expansão da Educação Integral nos municípios atingidos, especialmente o Ensino Médio em Tempo Integral (EMTI) e Educação Profissional, proporcionando a formação de cidadãos com competências e habilidades necessárias para a vida e o mercado de trabalho. Estão previstas as seguintes ações: obras para melhoria de infraestrutura nas escolas EMTI da região atingida; aquisição de mobiliários, equipamentos de tecnologia e laboratórios; entre outros.</v>
          </cell>
        </row>
        <row r="40">
          <cell r="A40" t="str">
            <v>CURSOS TÉCNICOS E PROFISSIONALIZANTES: ALTERNATIVAS POPULARES PARA A FORMAÇÃO, ESCOLARIZAÇÃO E GERAÇÃO DE RENDA</v>
          </cell>
          <cell r="B40" t="str">
            <v>Betim</v>
          </cell>
          <cell r="C40" t="str">
            <v>Comunidade</v>
          </cell>
          <cell r="D40" t="str">
            <v>Não especificado. Contempla todas as comunidades do município</v>
          </cell>
          <cell r="E40" t="str">
            <v>ATI - AEDAS</v>
          </cell>
          <cell r="F40" t="str">
            <v>Educação</v>
          </cell>
          <cell r="G40" t="str">
            <v>Oferta de cursos técnicos, superiores e profissionalizantes</v>
          </cell>
          <cell r="H40" t="str">
            <v>Oferecer cursos técnicos, superiores e profissionalizantes</v>
          </cell>
          <cell r="I40" t="str">
            <v>CURSOS TÉCNICOS E PROFISSIONALIZANTES: ALTERNATIVAS POPULARES PARA A FORMAÇÃO, ESCOLARIZAÇÃO E GERAÇÃO DE RENDA</v>
          </cell>
          <cell r="J40" t="str">
            <v>Cursos técnicos e profissionalizantes: alternativas populares para a formação, escolarização e geração de renda</v>
          </cell>
          <cell r="K40" t="str">
            <v>Cursos técnicos e profissionalizantes: alternativas populares para a formação, escolarização e geração de renda</v>
          </cell>
          <cell r="L40" t="str">
            <v>Implementação da modalidade educação profissional integrada à educação básica organizada nos três respectivos níveis: I) formação inicial e continuada ou qualificação profissional e contextualizada; II) técnico de nível médio (formação integrada concomitante e subsequente); e III) tecnólogo (superior). Para tanto, o projeto prevê cursos populares de pré-vestibular, garantindo infraestrutura física, materiais didáticos e pedagógicos além da contratação de profissionais, oficinas e cursos, com o direcionamento formativo e profissionalizante direcionados a geração de renda; cursos de música, culinária, artesanato entre outros.</v>
          </cell>
          <cell r="M40" t="str">
            <v>Criar a modalidade educação profissional integrada à educação básica e organizada nos três respectivos níveis: I) formação inicial e continuada ou qualificação profissional e contextualizada; II) técnico de nível médio (formação integrada ao mesmo tempo e posterior); e III) tecnólogo (superior). Para isso, o projeto prevê cursos populares de pré-vestibular, garantindo infraestrutura do local, materiais didáticos e pedagógicos além da contratação de profissionais, oficinas e cursos, com o direcionamento formativo e profissionalizante direcionados a geração de renda; cursos de música, culinária, artesanato entre outros.</v>
          </cell>
        </row>
        <row r="41">
          <cell r="A41" t="str">
            <v>Fortalecimento da educação pública: oferta de cursos profissionalizantes, formativos e implantação do Instituto de Educação Técnico e Profissionalizante em Brumadinho e em Citrolândia</v>
          </cell>
          <cell r="B41" t="str">
            <v>Betim</v>
          </cell>
          <cell r="C41" t="str">
            <v>Comunidade</v>
          </cell>
          <cell r="D41"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 Ecovila Vale Verde e Brumadinho.</v>
          </cell>
          <cell r="E41" t="str">
            <v>ATI - AEDAS</v>
          </cell>
          <cell r="F41" t="str">
            <v>Educação</v>
          </cell>
          <cell r="G41" t="str">
            <v>Oferta de cursos técnicos, superiores e profissionalizantes</v>
          </cell>
          <cell r="H41" t="str">
            <v>Oferecer cursos técnicos, superiores e profissionalizantes</v>
          </cell>
          <cell r="I41" t="str">
            <v>Fortalecimento da educação pública: oferta de cursos profissionalizantes, formativos e implantação do Instituto de Educação Técnico e Profissionalizante em Brumadinho e em Citrolândia</v>
          </cell>
          <cell r="J41" t="str">
            <v>Fortalecimento da educação pública: oferta de cursos profissionalizantes, formativos e implantação do Instituto de Educação Técnico e Profissionalizante</v>
          </cell>
          <cell r="K41" t="str">
            <v>Fortalecimento da educação pública: oferta de cursos profissionalizantes, formativos e criação do Instituto de Educação Técnico e Profissionalizante</v>
          </cell>
          <cell r="L41" t="str">
            <v>Fortalecimento da Educação Pública com a implementação de cursos superiores, ensino médio/técnico e de cursos profissionalizantes, de forma articulada com as três instâncias governamentais, com foco na implantação em Citrolândia de um Instituto de Educação Técnico profissionalizante "nos moldes" do Instituto Federal de Minas Gerais, ofertando cursos adequados para o desenvolvimento da região, atendendo as comunidades atingidas.</v>
          </cell>
          <cell r="M41" t="str">
            <v>Fortalecer a Educação Pública com a oferta de cursos superiores, ensino médio/técnico e de cursos profissionalizantes, de forma articulada com os três poderes governamentais. O foco deve ser na criação, em Citrolândia, de um Instituto de Educação Técnico profissionalizante "nos moldes" do Instituto Federal de Minas Gerais, ofertando cursos adequados para o desenvolvimento da região, atendendo as comunidades atingidas.</v>
          </cell>
        </row>
        <row r="42">
          <cell r="A42" t="str">
            <v>Fortalecimento de vínculos e reintegração à comunidade escolar</v>
          </cell>
          <cell r="B42" t="str">
            <v>Betim</v>
          </cell>
          <cell r="C42" t="str">
            <v>Estado</v>
          </cell>
          <cell r="D42" t="str">
            <v>N/A</v>
          </cell>
          <cell r="E42" t="str">
            <v>Estado - SEE</v>
          </cell>
          <cell r="F42" t="str">
            <v>Educação</v>
          </cell>
          <cell r="G42" t="str">
            <v>Oferta de cursos técnicos, superiores e profissionalizantes</v>
          </cell>
          <cell r="H42" t="str">
            <v>Oferecer cursos técnicos, superiores e profissionalizantes</v>
          </cell>
          <cell r="I42" t="str">
            <v>Fortalecimento de vínculos e reintegração à comunidade escolar</v>
          </cell>
          <cell r="J42" t="str">
            <v>Fortalecimento de vínculos e reintegração à comunidade escolar</v>
          </cell>
          <cell r="K42" t="str">
            <v>Fortalecimento de vínculos e reintegração à comunidade escolar</v>
          </cell>
          <cell r="L42" t="str">
            <v>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cell r="M42" t="str">
            <v>O projeto objetiva incentivar a permanência dos estudantes nas escolas por meio das seguintes ações: oferta de cursos técnicos no contraturno para estudantes do ensino médio regular; realização de projetos que incentivam o pensamento científico, crítico e criativo; capacitações que visam fortalecer a capacidade pedagógica escolar  para promover um ambiente inclusivo e acolhedor, entre outros.</v>
          </cell>
        </row>
        <row r="43">
          <cell r="A43" t="str">
            <v>Polo Audiovisual para Juventude</v>
          </cell>
          <cell r="B43" t="str">
            <v>Betim</v>
          </cell>
          <cell r="C43" t="str">
            <v>Estado</v>
          </cell>
          <cell r="D43" t="str">
            <v>N/A</v>
          </cell>
          <cell r="E43" t="str">
            <v>Estado - SECULT</v>
          </cell>
          <cell r="F43" t="str">
            <v>Educação</v>
          </cell>
          <cell r="G43" t="str">
            <v>Capacitação para professores e uso de novas tecnologias</v>
          </cell>
          <cell r="H43" t="str">
            <v>Oferecer formação para professores sobre o uso de novas tecnologias</v>
          </cell>
          <cell r="I43" t="str">
            <v>Polo Audiovisual para Juventude</v>
          </cell>
          <cell r="J43" t="str">
            <v>Polo Audiovisual para Juventude</v>
          </cell>
          <cell r="K43" t="str">
            <v>Polo Audiovisual para Juventude</v>
          </cell>
          <cell r="L43" t="str">
            <v>Ofertar cursos de capacitação para profissionais da educação para utilização dos recursos de mídia em suas práticas pedagógicas, incorporando tecnologias de informação e comunicação na prática docente. Em seguida, os alunos irão vivenciar práticas da criação audiovisual, com a produção de uma série para ser exibida na programação da EMC - Empresa Mineira de Comunicação, divulgando o potencial turístico da região.</v>
          </cell>
          <cell r="M43" t="str">
            <v>Ofertar cursos de capacitação para profissionais da educação para utilização dos recursos de mídia em suas práticas pedagógicas, incorporando tecnologias de informação e comunicação em suas aulas. Em seguida, os alunos irão vivenciar práticas da criação audiovisual, com a produção de uma série para ser exibida na programação da Empresa Mineira de Comunicação (EMC), divulgando o potencial turístico da região.</v>
          </cell>
        </row>
        <row r="44">
          <cell r="A44" t="str">
            <v>CONSTRUÇÃO DA BACIA DE PREVENÇÃO DE ENCHENTES DO CÓRREGO BANDEIRINHAS - Espaço de Esporte, Lazer e Cultura</v>
          </cell>
          <cell r="B44" t="str">
            <v>Betim</v>
          </cell>
          <cell r="C44" t="str">
            <v>Estado</v>
          </cell>
          <cell r="D44" t="str">
            <v>N/A</v>
          </cell>
          <cell r="E44" t="str">
            <v>Estado - SEE</v>
          </cell>
          <cell r="F44" t="str">
            <v>Educação</v>
          </cell>
          <cell r="G44" t="str">
            <v>Atenção à Saúde Mental no ambiente escolar</v>
          </cell>
          <cell r="H44" t="str">
            <v>Promover o cuidado com a saúde mental nas escolas</v>
          </cell>
          <cell r="I44" t="str">
            <v>CONSTRUÇÃO DA BACIA DE PREVENÇÃO DE ENCHENTES DO CÓRREGO BANDEIRINHAS - Espaço de Esporte, Lazer e Cultura</v>
          </cell>
          <cell r="J44" t="str">
            <v xml:space="preserve">Atenção à saúde mental da comunidade escolar: Fortalecimento pedagógico, acolhimento e atenção à saúde mental da comunidade escolar. </v>
          </cell>
          <cell r="K44" t="str">
            <v xml:space="preserve">Atenção à saúde mental da comunidade escolar: Fortalecimento pedagógico, acolhimento e atenção à saúde mental da comunidade escolar. </v>
          </cell>
          <cell r="L44" t="str">
            <v xml:space="preserve">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cell r="M44" t="str">
            <v xml:space="preserve">O projeto objetiva contribuir para a superação dos danos causados pela tragédia, atendendo às especificidades da região e potencializando o desenvolvimento do território por meio do incentivo à permanência dos estudantes nas escolas, com o fortalecimento da capacidade pedagógica dos profissionais da educação e escolas, na rede estadual dos municípios atingidos. O projeto envolverá as seguintes ações: formação em competências socioemocionais  (Ação Educativa); Formação em Justiça Restaurativa (para professores, gestores e comunidade escolar);  aquisição de acervo temático para bibliotecas escolares; e garantia da infraestrutura necessária para a realização de trabalhos de campo pelas escolas de todo o território atingido. </v>
          </cell>
        </row>
        <row r="45">
          <cell r="A45" t="str">
            <v>Ampliação da oferta de Ensino Médio, Educação de Jovens e Adultos e construção de creches</v>
          </cell>
          <cell r="B45" t="str">
            <v>Betim</v>
          </cell>
          <cell r="C45" t="str">
            <v>Comunidade</v>
          </cell>
          <cell r="D45"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v>
          </cell>
          <cell r="E45" t="str">
            <v>ATI - AEDAS</v>
          </cell>
          <cell r="F45" t="str">
            <v>Educação</v>
          </cell>
          <cell r="G45" t="str">
            <v>Construção e reforma de escolas</v>
          </cell>
          <cell r="H45" t="str">
            <v>Construir e reformar de escolas</v>
          </cell>
          <cell r="I45" t="str">
            <v>Ampliação da oferta de Ensino Médio, Educação de Jovens e Adultos e construção de creches</v>
          </cell>
          <cell r="J45" t="str">
            <v>Ampliação da oferta de Ensino Médio, Educação de Jovens e Adultos</v>
          </cell>
          <cell r="K45" t="str">
            <v>Aumento da oferta de Ensino Médio, Educação de Jovens e Adultos</v>
          </cell>
          <cell r="L45" t="str">
            <v>Ampliar a Rede de Educação Pública do município de Betim-MG com atenção às comunidades rurais mais distantes e atingidas, garantindo vagas de matrículas para as/os estudantes nos diversos níveis de ensino, com ênfase ao atendimento do ensino médio, Educação de Jovens e Adultos/idosos (EJA), com foco nas mulheres, considerando o alto índice de mulheres analfabetas ou anlfabetas funcionais identificadas na região, bem como a oferta de creches. O projeto envolve: a) Construir/reformar/locar escolas e creches; b) Garantir insumos e equipamentos pedagógicos e tecnológicos para as unidades de ensino; c) Garantir a manutenção e a infraestrutura dos espaços físicos das unidades escolares e a contratação de pessoal para pleno funcionamento; d) Garantir atividades formativas no contraturno escolar; e) Garantir Atendimento Educacional Especializado (para crianças e adolescentes com deficiências e ou síndromes).</v>
          </cell>
          <cell r="M45" t="str">
            <v>Aumentar a Rede de Educação Pública do município de Betim-MG com atenção às comunidades rurais mais distantes e atingidas, garantindo vagas de matrículas para as/os estudantes nos diversos níveis de ensino, com ênfase ao atendimento do ensino médio, Educação de Jovens e Adultos/idosos (EJA), com foco nas mulheres, considerando o alto índice de mulheres analfabetas ou anlfabetas funcionais identificadas na região, bem como a oferta de creches.</v>
          </cell>
        </row>
        <row r="46">
          <cell r="A46" t="str">
            <v>Reestruturação das escolas estaduais da Bacia do Paraopeba</v>
          </cell>
          <cell r="B46" t="str">
            <v>Betim</v>
          </cell>
          <cell r="C46" t="str">
            <v>Estado</v>
          </cell>
          <cell r="D46" t="str">
            <v>N/A</v>
          </cell>
          <cell r="E46" t="str">
            <v>Estado - SEE</v>
          </cell>
          <cell r="F46" t="str">
            <v>Educação</v>
          </cell>
          <cell r="G46" t="str">
            <v>Construção e reforma de escolas</v>
          </cell>
          <cell r="H46" t="str">
            <v>Construir e reformar de escolas</v>
          </cell>
          <cell r="I46" t="str">
            <v>Reestruturação das escolas estaduais da Bacia do Paraopeba</v>
          </cell>
          <cell r="J46" t="str">
            <v>Reestruturação das escolas estaduais da Bacia do Paraopeba</v>
          </cell>
          <cell r="K46" t="str">
            <v>Reestruturação das escolas estaduais da Bacia do Paraopeba</v>
          </cell>
          <cell r="L46" t="str">
            <v>O projeto prevê a reestruturação de escolas estaduais, sendo possíveis as seguintes intervenções: construção, ampliação, ampliação e adequação, reforma, reforma e adequação, obras de acessibilidade e implantação de quadras.  Todas as ações serão precedidas de diagnóstico das necessidades e demandas do território do município.</v>
          </cell>
          <cell r="M46" t="str">
            <v>O projeto prevê a reestruturação de escolas estaduais da Bacia do Paraopeba e Brumadinho, sendo possíveis os seguintes tipos de intervenções: construção, ampliação, ampliação e adequação, reforma, reforma e adequação, obras de acessibilidade e implantação de quadras.  Todas as ações serão precedidas de diagnóstico das necessidades e demandas do território do município.</v>
          </cell>
        </row>
        <row r="47">
          <cell r="A47" t="str">
            <v>Abertura de via pública - Colônia Santa Isabel para Bandeirinhas - 7 km</v>
          </cell>
          <cell r="B47" t="str">
            <v>Betim</v>
          </cell>
          <cell r="C47" t="str">
            <v>Prefeitura</v>
          </cell>
          <cell r="D47" t="str">
            <v>N/A</v>
          </cell>
          <cell r="E47" t="str">
            <v>Prefeitura</v>
          </cell>
          <cell r="F47" t="str">
            <v>Infraestrutura Urbana e Rural</v>
          </cell>
          <cell r="G47" t="str">
            <v>Abertura e duplicação de vias de acesso à Bandeirinhas e Sarzedo</v>
          </cell>
          <cell r="H47" t="str">
            <v>Abrir e duplicar vias de acesso à Bandeirinhas e Sarzedo</v>
          </cell>
          <cell r="I47" t="str">
            <v>Abertura de via pública - Colônia Santa Isabel para Bandeirinhas - 7 km</v>
          </cell>
          <cell r="J47" t="str">
            <v>Abertura de via pública - Colônia Santa Isabel para Bandeirinhas - 7 km</v>
          </cell>
          <cell r="K47" t="str">
            <v>Abertura de rua - Colônia Santa Isabel para Bandeirinhas - 7 km</v>
          </cell>
          <cell r="L47" t="str">
            <v>Abrir via pública ligando bairro residencial Colônia Santa Isabel ao Distrito Industrial do Bandeirinhas e Distrito industrial de Sazerdo.</v>
          </cell>
          <cell r="M47" t="str">
            <v>Abrir rua ligando bairro residencial Colônia Santa Isabel ao Distrito Industrial do Bandeirinhas e Distrito industrial de Sazerdo.</v>
          </cell>
        </row>
        <row r="48">
          <cell r="A48" t="str">
            <v>Duplicação via de acesso Betim à Sarzedo</v>
          </cell>
          <cell r="B48" t="str">
            <v>Betim</v>
          </cell>
          <cell r="C48" t="str">
            <v>Prefeitura</v>
          </cell>
          <cell r="D48" t="str">
            <v>N/A</v>
          </cell>
          <cell r="E48" t="str">
            <v>Prefeitura</v>
          </cell>
          <cell r="F48" t="str">
            <v>Infraestrutura Urbana e Rural</v>
          </cell>
          <cell r="G48" t="str">
            <v>Abertura e duplicação de vias de acesso à Bandeirinhas e Sarzedo</v>
          </cell>
          <cell r="H48" t="str">
            <v>Abrir e duplicar vias de acesso à Bandeirinhas e Sarzedo</v>
          </cell>
          <cell r="I48" t="str">
            <v>Duplicação via de acesso Betim à Sarzedo</v>
          </cell>
          <cell r="J48" t="str">
            <v>Duplicação via de acesso Betim à Sarzedo</v>
          </cell>
          <cell r="K48" t="str">
            <v>Duplicação via de acesso Betim à Sarzedo</v>
          </cell>
          <cell r="L48" t="str">
            <v>Duplicação da via de acesso à Sarzedo, para melhoria da mobilidade urbana e escoamento de cargas dos distritos industriais Banderinhas e Sarzedo.</v>
          </cell>
          <cell r="M48" t="str">
            <v>Duplicar a via de acesso à Sarzedo para melhorar o deslocamento das pessoas e o transporte de cargas nos distritos industriais Banderinhas e Sarzedo.</v>
          </cell>
        </row>
        <row r="49">
          <cell r="A49" t="str">
            <v>Oferta de cursos técnicos profissionalizantes e construção de creches</v>
          </cell>
          <cell r="B49" t="str">
            <v>Betim</v>
          </cell>
          <cell r="C49" t="str">
            <v>Estado</v>
          </cell>
          <cell r="D49" t="str">
            <v>N/A</v>
          </cell>
          <cell r="E49" t="str">
            <v>Estado - SEDE</v>
          </cell>
          <cell r="F49" t="str">
            <v>Infraestrutura Urbana e Rural</v>
          </cell>
          <cell r="G49" t="str">
            <v xml:space="preserve">Gestão e planejamento urbano e territorial </v>
          </cell>
          <cell r="H49" t="str">
            <v>Melhorar planejamento urbano e territorial</v>
          </cell>
          <cell r="I49" t="str">
            <v>Oferta de cursos técnicos profissionalizantes e construção de creches</v>
          </cell>
          <cell r="J49" t="str">
            <v>Atualização Cadastral e Geração de Base Georreferenciada Digital</v>
          </cell>
          <cell r="K49" t="str">
            <v>Atualização Cadastral e Geração de Base Georreferenciada Digital</v>
          </cell>
          <cell r="L49" t="str">
            <v xml:space="preserve">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 </v>
          </cell>
          <cell r="M49" t="str">
            <v>O projeto consiste na contratação de serviços técnicos especializados em geoprocessamento para levantamento e atualização cadastral, geração de base georreferenciada digital e implantação de Sistema de Informações Geográficas. Com isso, objetiva-se assegurar ao administrador público o suporte necessário à tomada de decisões para uma gestão e planejamento urbano e territorial eficiente, eficaz e sustentável.</v>
          </cell>
        </row>
        <row r="50">
          <cell r="A50" t="str">
            <v>Trincheira Rodoferroviária - Rua São Paulo PN 12</v>
          </cell>
          <cell r="B50" t="str">
            <v>Betim</v>
          </cell>
          <cell r="C50" t="str">
            <v>Prefeitura</v>
          </cell>
          <cell r="D50" t="str">
            <v>N/A</v>
          </cell>
          <cell r="E50" t="str">
            <v>Prefeitura</v>
          </cell>
          <cell r="F50" t="str">
            <v>Infraestrutura urbana e rural</v>
          </cell>
          <cell r="G50" t="str">
            <v>Construção de trincheiras e viadutos rodoferroviários</v>
          </cell>
          <cell r="H50" t="str">
            <v>Construir trincheiras e viadutos rodoferroviários</v>
          </cell>
          <cell r="I50" t="str">
            <v>Trincheira Rodoferroviária - Rua São Paulo PN 12</v>
          </cell>
          <cell r="J50" t="str">
            <v>Construção de Trincheira Rodoferroviária - Rua São Paulo PN 12</v>
          </cell>
          <cell r="K50" t="str">
            <v>Construção de Trincheira Rodoferroviária - Rua São Paulo PN 12</v>
          </cell>
          <cell r="L50" t="str">
            <v>Construção de uma trincheira rodoferroviária permitindo conexão da Rua São Paulo com Rua Inconfidentes no Bairro Chácaras.</v>
          </cell>
          <cell r="M50" t="str">
            <v>Construir uma trincheira rodoferroviária permitindo conexão da Rua São Paulo com Rua Inconfidentes no Bairro Chácaras.</v>
          </cell>
        </row>
        <row r="51">
          <cell r="A51" t="str">
            <v>Trincheira Rodoferroviária - Upa Alterosa PN</v>
          </cell>
          <cell r="B51" t="str">
            <v>Betim</v>
          </cell>
          <cell r="C51" t="str">
            <v>Prefeitura</v>
          </cell>
          <cell r="D51" t="str">
            <v>N/A</v>
          </cell>
          <cell r="E51" t="str">
            <v>Prefeitura</v>
          </cell>
          <cell r="F51" t="str">
            <v>Infraestrutura urbana e rural</v>
          </cell>
          <cell r="G51" t="str">
            <v>Construção de trincheiras e viadutos rodoferroviários</v>
          </cell>
          <cell r="H51" t="str">
            <v>Construir trincheiras e viadutos rodoferroviários</v>
          </cell>
          <cell r="I51" t="str">
            <v>Trincheira Rodoferroviária - Upa Alterosa PN</v>
          </cell>
          <cell r="J51" t="str">
            <v>Construção de Trincheira Rodoferroviária - Upa Alterosa PN</v>
          </cell>
          <cell r="K51" t="str">
            <v>Construção de Trincheira Rodoferroviária - Upa Alterosa PN</v>
          </cell>
          <cell r="L51" t="str">
            <v>Construção de uma trincheira rodoferroviária permitindo a conexão da Rua Marquês de Pombal com via a ser implantada para possibilitar a ligação com a Avenida Marco Túlio Isaac, através da Rua Mignonete, no Bairro Alterosas.</v>
          </cell>
          <cell r="M51" t="str">
            <v>Construir uma rua para ligar a Rua Mignonete à Avenida Marco Túlio Isaac, no Bairro Alterosas. Além disso, construir uma trincheira rodoferroviária permitindo a conexão da rua construída com Rua Marquês de Pombal.</v>
          </cell>
        </row>
        <row r="52">
          <cell r="A52" t="str">
            <v>Trincheira Rodoferroviária -Alterosa PN 18</v>
          </cell>
          <cell r="B52" t="str">
            <v>Betim</v>
          </cell>
          <cell r="C52" t="str">
            <v>Prefeitura</v>
          </cell>
          <cell r="D52" t="str">
            <v>N/A</v>
          </cell>
          <cell r="E52" t="str">
            <v>Prefeitura</v>
          </cell>
          <cell r="F52" t="str">
            <v>Infraestrutura urbana e rural</v>
          </cell>
          <cell r="G52" t="str">
            <v>Construção de trincheiras e viadutos rodoferroviários</v>
          </cell>
          <cell r="H52" t="str">
            <v>Construir trincheiras e viadutos rodoferroviários</v>
          </cell>
          <cell r="I52" t="str">
            <v>Trincheira Rodoferroviária -Alterosa PN 18</v>
          </cell>
          <cell r="J52" t="str">
            <v>Construção de Trincheira Rodoferroviária -Alterosa PN 18</v>
          </cell>
          <cell r="K52" t="str">
            <v>Construção de Trincheira Rodoferroviária -Alterosa PN 18</v>
          </cell>
          <cell r="L52" t="str">
            <v>Eliminação da passagem em nível, na conexão da Rua Campos de Ourique e Avenida Arthur Trindade, no Bairro Alterosas, com construção de trincheira e ajustes na geometria das ruas do entorno, para reduzir os riscos de acidentes.</v>
          </cell>
          <cell r="M52" t="str">
            <v>Retirar a passagem em nível, na conexão da Rua Campos de Ourique e Avenida Arthur Trindade, no Bairro Alterosas. No local, construir trincheira e fazer ajustes na geometria das ruas do entorno, para reduzir os riscos de acidentes.</v>
          </cell>
        </row>
        <row r="53">
          <cell r="A53" t="str">
            <v>Trincheiras Rodoferroviárias Av. Governador Valadares - PN</v>
          </cell>
          <cell r="B53" t="str">
            <v>Betim</v>
          </cell>
          <cell r="C53" t="str">
            <v>Prefeitura</v>
          </cell>
          <cell r="D53" t="str">
            <v>N/A</v>
          </cell>
          <cell r="E53" t="str">
            <v>Prefeitura</v>
          </cell>
          <cell r="F53" t="str">
            <v>Infraestrutura urbana e rural</v>
          </cell>
          <cell r="G53" t="str">
            <v>Construção de trincheiras e viadutos rodoferroviários</v>
          </cell>
          <cell r="H53" t="str">
            <v>Construir trincheiras e viadutos rodoferroviários</v>
          </cell>
          <cell r="I53" t="str">
            <v>Trincheiras Rodoferroviárias Av. Governador Valadares - PN</v>
          </cell>
          <cell r="J53" t="str">
            <v>Construção de Trincheiras Rodoferroviárias Av. Governador Valadares - PN</v>
          </cell>
          <cell r="K53" t="str">
            <v>Construção de Trincheiras Rodoferroviárias Av. Governador Valadares - PN</v>
          </cell>
          <cell r="L53" t="str">
            <v>Eliminação da passagens em nível com a construção de duas trincheiras rodoferroviárias, conectando a Avenida Governador Valadares com a rua Dr. Antônio Gravatá e a Rua Santa Cruz com a rua Amim Fares Debian, no centro comercial da cidade.</v>
          </cell>
          <cell r="M53" t="str">
            <v>Eliminar as passagens em nível com a construção de duas trincheiras rodoferroviárias, conectando a Avenida Governador Valadares com a rua Dr. Antônio Gravatá e a Rua Santa Cruz com a rua Amim Fares Debian, no centro comercial da cidade.</v>
          </cell>
        </row>
        <row r="54">
          <cell r="A54" t="str">
            <v>Viaduto Rodoferroviária - Usifast PN</v>
          </cell>
          <cell r="B54" t="str">
            <v>Betim</v>
          </cell>
          <cell r="C54" t="str">
            <v>Prefeitura</v>
          </cell>
          <cell r="D54" t="str">
            <v>N/A</v>
          </cell>
          <cell r="E54" t="str">
            <v>Prefeitura</v>
          </cell>
          <cell r="F54" t="str">
            <v>Infraestrutura Urbana e Rural</v>
          </cell>
          <cell r="G54" t="str">
            <v>Construção de trincheiras e viadutos rodoferroviários</v>
          </cell>
          <cell r="H54" t="str">
            <v>Construir trincheiras e viadutos rodoferroviários</v>
          </cell>
          <cell r="I54" t="str">
            <v>Viaduto Rodoferroviária - Usifast PN</v>
          </cell>
          <cell r="J54" t="str">
            <v>Viaduto Rodoferroviária - Usifast PN</v>
          </cell>
          <cell r="K54" t="str">
            <v>Construção de Viaduto Rodoferroviária - Usifast PN</v>
          </cell>
          <cell r="L54" t="str">
            <v>Construção de viaduto sobre a linha férrea da VLI, interligando a Rua Nicarágua a uma via parcialmente implantada que visa conectar o Distrito Industrial Paulo Camilo à Avenida Marco Túlio Isaac.</v>
          </cell>
          <cell r="M54" t="str">
            <v>Construir viaduto sobre a linha férrea da VLI, interligando a Rua Nicarágua a uma rua parcialmente construida que irá conectar o Distrito Industrial Paulo Camilo à Avenida Marco Túlio Isaac.</v>
          </cell>
        </row>
        <row r="55">
          <cell r="A55" t="str">
            <v>Viaduto Rodoferroviário - Casas Bahia</v>
          </cell>
          <cell r="B55" t="str">
            <v>Betim</v>
          </cell>
          <cell r="C55" t="str">
            <v>Prefeitura</v>
          </cell>
          <cell r="D55" t="str">
            <v>N/A</v>
          </cell>
          <cell r="E55" t="str">
            <v>Prefeitura</v>
          </cell>
          <cell r="F55" t="str">
            <v>Infraestrutura Urbana e Rural</v>
          </cell>
          <cell r="G55" t="str">
            <v>Construção de trincheiras e viadutos rodoferroviários</v>
          </cell>
          <cell r="H55" t="str">
            <v>Construir trincheiras e viadutos rodoferroviários</v>
          </cell>
          <cell r="I55" t="str">
            <v>Viaduto Rodoferroviário - Casas Bahia</v>
          </cell>
          <cell r="J55" t="str">
            <v>Viaduto Rodoferroviário - Casas Bahia</v>
          </cell>
          <cell r="K55" t="str">
            <v>Construção de Viaduto Rodoferroviário - Casas Bahia</v>
          </cell>
          <cell r="L55" t="str">
            <v>Eliminação da passagem em nível de um cruzamento rodoferroviário entre a linha férrea da VLI e a Rua Vale do Paraopeba, no Bairro São João. Construção de um viaduto sobre o leito da linha férrea, no leito da Rua Vale do Paraopeba.</v>
          </cell>
          <cell r="M55" t="str">
            <v>Retirar passagem em nível de um cruzamento rodoferroviário entre a linha férrea da VLI e a Rua Vale do Paraopeba, no Bairro São João. Construir um viaduto sobre a linha férrea, na Rua Vale do Paraopeba.</v>
          </cell>
        </row>
        <row r="56">
          <cell r="A56" t="str">
            <v>Viaduto Rodoferroviário - Imbiruçu PN 20</v>
          </cell>
          <cell r="B56" t="str">
            <v>Betim</v>
          </cell>
          <cell r="C56" t="str">
            <v>Prefeitura</v>
          </cell>
          <cell r="D56" t="str">
            <v>N/A</v>
          </cell>
          <cell r="E56" t="str">
            <v>Prefeitura</v>
          </cell>
          <cell r="F56" t="str">
            <v>Infraestrutura Urbana e Rural</v>
          </cell>
          <cell r="G56" t="str">
            <v>Construção de trincheiras e viadutos rodoferroviários</v>
          </cell>
          <cell r="H56" t="str">
            <v>Construir trincheiras e viadutos rodoferroviários</v>
          </cell>
          <cell r="I56" t="str">
            <v>Viaduto Rodoferroviário - Imbiruçu PN 20</v>
          </cell>
          <cell r="J56" t="str">
            <v>Viaduto Rodoferroviário - Imbiruçu PN 20</v>
          </cell>
          <cell r="K56" t="str">
            <v>Construção de  Viaduto Rodoferroviário - Imbiruçu PN 20</v>
          </cell>
          <cell r="L56" t="str">
            <v>Eliminação da passagem em nível, na conexão da Avenida Belo Horizonte com Rua Maracanã , com construção de um Viaduto para transpor os leitos da linha férrea e Avenida Marco Túlio Isaac. O viaduto terá início em rotatória de ligação entre as avenidas Campo Florido e Belo Horizonte e terminará no leito da Avenida Laranjeiras.</v>
          </cell>
          <cell r="M56" t="str">
            <v>Eliminar a passagem em nível, na conexão da Avenida Belo Horizonte com Rua Maracanã, com construção de um Viaduto para alterar a localização da linha férrea e para liagar o local à Avenida Marco Túlio Isaac. O viaduto terá início em rotatória de ligação entre as avenidas Campo Florido e Belo Horizonte e terminará no leito da Avenida Laranjeiras.</v>
          </cell>
        </row>
        <row r="57">
          <cell r="A57" t="str">
            <v>Viaduto Rodoferroviário - PTB PN</v>
          </cell>
          <cell r="B57" t="str">
            <v>Betim</v>
          </cell>
          <cell r="C57" t="str">
            <v>Prefeitura</v>
          </cell>
          <cell r="D57" t="str">
            <v>N/A</v>
          </cell>
          <cell r="E57" t="str">
            <v>Prefeitura</v>
          </cell>
          <cell r="F57" t="str">
            <v>Infraestrutura Urbana e Rural</v>
          </cell>
          <cell r="G57" t="str">
            <v>Construção de trincheiras e viadutos rodoferroviários</v>
          </cell>
          <cell r="H57" t="str">
            <v>Construir trincheiras e viadutos rodoferroviários</v>
          </cell>
          <cell r="I57" t="str">
            <v>Viaduto Rodoferroviário - PTB PN</v>
          </cell>
          <cell r="J57" t="str">
            <v>Viaduto Rodoferroviário - PTB PN</v>
          </cell>
          <cell r="K57" t="str">
            <v>Construção de Viaduto Rodoferroviário - PTB PN</v>
          </cell>
          <cell r="L57" t="str">
            <v>Eliminação da passagem em nível com construção de um Viaduto para transpor o leito da linha férrea e conectando com pista da Avenida Marco Túlio Isaac, sentido Imbiruçú a via de ligação com a BR 381 no PTB, parte norte da Teksid. Essa ligação possibilitará também a ligação à Avenida Tapajós no Bairro Nova Baden e toda a região de influencia da Avenida Marco Túlio Isaac.</v>
          </cell>
          <cell r="M57" t="str">
            <v>Retirar a passagem em nível com construção de um Viaduto para alterar a localização da linha férrea e para ligar a pista da Avenida Marco Túlio Isaac, sentido Imbiruçú com a BR 381 no PTB, parte norte da Teksid. Essa ligação possibilitará também a ligação à Avenida Tapajós no Bairro Nova Baden e toda a região de influencia da Avenida Marco Túlio Isaac.</v>
          </cell>
        </row>
        <row r="58">
          <cell r="A58" t="str">
            <v>Viaduto Rodoferroviário - PTB PN 19</v>
          </cell>
          <cell r="B58" t="str">
            <v>Betim</v>
          </cell>
          <cell r="C58" t="str">
            <v>Prefeitura</v>
          </cell>
          <cell r="D58" t="str">
            <v>N/A</v>
          </cell>
          <cell r="E58" t="str">
            <v>Prefeitura</v>
          </cell>
          <cell r="F58" t="str">
            <v>Infraestrutura Urbana e Rural</v>
          </cell>
          <cell r="G58" t="str">
            <v>Construção de trincheiras e viadutos rodoferroviários</v>
          </cell>
          <cell r="H58" t="str">
            <v>Construir trincheiras e viadutos rodoferroviários</v>
          </cell>
          <cell r="I58" t="str">
            <v>Viaduto Rodoferroviário - PTB PN 19</v>
          </cell>
          <cell r="J58" t="str">
            <v>Viaduto Rodoferroviário - PTB PN 19</v>
          </cell>
          <cell r="K58" t="str">
            <v>Construção de Viaduto Rodoferroviário - PTB PN 19</v>
          </cell>
          <cell r="L58" t="str">
            <v>Eliminação da passagem em nível com construção de um Viaduto para transpor os leitos da linha férrea e conectando com pista da Avenida Marco TúlioIsaac, sentido Imbiruçú. O viaduto aqui previsto fará a conexão com o viaduto existente que transpõe as pistas da BR 381 e faz a ligação da Avenida Rio Madeira no bairro PTB.</v>
          </cell>
          <cell r="M58" t="str">
            <v>Retirar a passagem em nível com construção de um Viaduto para alterar a localização da linha férrea e para ligar o local com a pista da Avenida Marco TúlioIsaac, sentido Imbiruçú. O viaduto fará a conexão com o viaduto existente que passa pelas pistas da BR 381 e faz a ligação da Avenida Rio Madeira no bairro PTB.</v>
          </cell>
        </row>
        <row r="59">
          <cell r="A59" t="str">
            <v>Viaduto Rodoferroviário Vianópolis</v>
          </cell>
          <cell r="B59" t="str">
            <v>Betim</v>
          </cell>
          <cell r="C59" t="str">
            <v>Prefeitura</v>
          </cell>
          <cell r="D59" t="str">
            <v>N/A</v>
          </cell>
          <cell r="E59" t="str">
            <v>Prefeitura</v>
          </cell>
          <cell r="F59" t="str">
            <v>Infraestrutura Urbana e Rural</v>
          </cell>
          <cell r="G59" t="str">
            <v>Construção de trincheiras e viadutos rodoferroviários</v>
          </cell>
          <cell r="H59" t="str">
            <v>Construir trincheiras e viadutos rodoferroviários</v>
          </cell>
          <cell r="I59" t="str">
            <v>Viaduto Rodoferroviário Vianópolis</v>
          </cell>
          <cell r="J59" t="str">
            <v>Viaduto Rodoferroviário Vianópolis</v>
          </cell>
          <cell r="K59" t="str">
            <v>Construção de Viaduto Rodoferroviário Vianópolis</v>
          </cell>
          <cell r="L59" t="str">
            <v>Eliminação da passagem em nível de um cruzamento rodoferroviário existente no início da derivação, a partir da MG-050, entre a Praça da Estação e a Rua Ari Barbosa da Silva, para acessar a MG-060 (Rodovia Frei Orlando).</v>
          </cell>
          <cell r="M59" t="str">
            <v>Eliminar passagem em nível de um cruzamento rodoferroviário existente no início da derivação, a partir da MG-050, entre a Praça da Estação e a Rua Ari Barbosa da Silva, para acessar a MG-060 (Rodovia Frei Orlando).</v>
          </cell>
        </row>
        <row r="60">
          <cell r="A60" t="str">
            <v>Cidades inteligentes: modernização da Iluminação Pública, acesso público a internet (rede de wi-fi) e implantação de câmeras de segurança</v>
          </cell>
          <cell r="B60" t="str">
            <v>Betim</v>
          </cell>
          <cell r="C60" t="str">
            <v>Estado</v>
          </cell>
          <cell r="D60" t="str">
            <v>N/A</v>
          </cell>
          <cell r="E60" t="str">
            <v>Estado - BDMG</v>
          </cell>
          <cell r="F60" t="str">
            <v>Infraestrutura Urbana e Rural</v>
          </cell>
          <cell r="G60" t="str">
            <v xml:space="preserve">Modernização da iluminação pública, acesso público à internet e implantação de câmeras de segurança </v>
          </cell>
          <cell r="H60" t="str">
            <v>Modernizar a iluminação pública, o acesso público à internet e investir em câmeras de segurança nas vias públicas</v>
          </cell>
          <cell r="I60" t="str">
            <v>Cidades inteligentes: modernização da Iluminação Pública, acesso público a internet (rede de wi-fi) e implantação de câmeras de segurança</v>
          </cell>
          <cell r="J60" t="str">
            <v>Cidades inteligentes: modernização da Iluminação Pública, acesso público a internet (rede de wi-fi) e implantação de câmeras de segurança</v>
          </cell>
          <cell r="K60" t="str">
            <v>Cidades inteligentes: modernização da Iluminação Pública, acesso público a internet (rede de wi-fi) e implantação de câmeras de segurança</v>
          </cell>
          <cell r="L60" t="str">
            <v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cell r="M60" t="str">
            <v xml:space="preserve"> Estruturação de projetos de cidades inteligentes com modernização da Iluminação Pública, acesso público a internet (rede de wi-fi) e implantação de câmeras de segurança para os municípios interessados (desenho de modelos econômico, jurídico e operacional/engenharia), por meio de fundo de concessão. Uma vez aprovados os projetos, prevê-se aporte de recursos, não reembolsáveis (ou seja, não é necessário devolução), para investimentos relacionados com os seguintes escopos: substituição da iluminação para LED, incluindo praças e pontos turísticos; ampliação da rede de IP; rede de segurança (implantação de câmeras e centro de controle operacional) e comunicação (hotspots WiFi e rede de fibra ótica interligando prédios públicos). Os recursos para desenho de projetos serão utilizados prioritariamente nos projetos de eficientização e, no seu retorno ao fundo em caso de êxito, poderão ser utilizados em outras áreas de estruturação de interesse dos municípios (postos de saúde, creches, escolas, entre outros).</v>
          </cell>
        </row>
        <row r="61">
          <cell r="A61" t="str">
            <v>Reconstrução, recuperação e manutenção do sistema viário das comunidades</v>
          </cell>
          <cell r="B61" t="str">
            <v>Betim</v>
          </cell>
          <cell r="C61" t="str">
            <v>Comunidade</v>
          </cell>
          <cell r="D61"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v>
          </cell>
          <cell r="E61" t="str">
            <v>ATI - AEDAS</v>
          </cell>
          <cell r="F61" t="str">
            <v>Infraestrutura Urbana e Rural</v>
          </cell>
          <cell r="G61" t="str">
            <v>Melhoria de ruas, estradas, pontes e acessos rodoviários</v>
          </cell>
          <cell r="H61" t="str">
            <v>Melhorar infraestrutura de ruas, estradas, pontes e acessos rodoviários</v>
          </cell>
          <cell r="I61" t="str">
            <v>Reconstrução, recuperação e manutenção do sistema viário das comunidades</v>
          </cell>
          <cell r="J61" t="str">
            <v>Reconstrução, recuperação e manutenção do sistema viário das comunidades</v>
          </cell>
          <cell r="K61" t="str">
            <v>Reconstrução, recuperação e manutenção de ruas das comunidades</v>
          </cell>
          <cell r="L61" t="str">
            <v>Obras de reconstrução, recuperação e manutenção das vias públicas das comunidades, com a execução de serviços de terraplanagem, pavimentação, sistemas de drenagem pluvial, meio fio e sarjeta, paisagismo, implantação de sinalização adequada das vias e calçadas e limpeza das vias públicas, sinalização e fiscalização. Neste projeto, deverão ser garantidos controle social, contratação de mão de obra local, destinação de vagas exclusivas para mulheres para geração de renda, com cursos de capacitação para as vagas que surgirão.</v>
          </cell>
          <cell r="M61" t="str">
            <v>Fazer obras de reconstrução, recuperação e manutenção das ruas das comunidades, realizando serviços de terraplanagem, pavimentação, sistemas de drenagem pluvial, construção de meio fio e sarjeta, paisagismo, instalação de sinalização adequada das ruas e calçadas, fiscalização e limpeza das vias públicas. Neste projeto, deverão ser garantidos controle social, contratação de mão de obra local, destinação de vagas exclusivas para mulheres para geração de renda, com cursos de capacitação para as vagas que surgirão.</v>
          </cell>
        </row>
        <row r="62">
          <cell r="A62" t="str">
            <v>Restauração de bairros urbanos e rurais e revalorização de seus entornos</v>
          </cell>
          <cell r="B62" t="str">
            <v>Betim</v>
          </cell>
          <cell r="C62" t="str">
            <v>Comunidade</v>
          </cell>
          <cell r="D62"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v>
          </cell>
          <cell r="E62" t="str">
            <v>ATI - AEDAS</v>
          </cell>
          <cell r="F62" t="str">
            <v>Infraestrutura Urbana e Rural</v>
          </cell>
          <cell r="G62" t="str">
            <v>Urbanização de bairros urbanos e rurais com implantação de infraestrutura</v>
          </cell>
          <cell r="H62" t="str">
            <v>Urbanizar bairros urbanos e rurais com implantação de infraestrutura</v>
          </cell>
          <cell r="I62" t="str">
            <v>Restauração de bairros urbanos e rurais e revalorização de seus entornos</v>
          </cell>
          <cell r="J62" t="str">
            <v>Restauração de bairros urbanos e rurais e revalorização de seus entornos</v>
          </cell>
          <cell r="K62" t="str">
            <v>Modernização de bairros urbanos e rurais e revalorização de seus entornos</v>
          </cell>
          <cell r="L62" t="str">
            <v>Requalificação de bairros urbanos e rurais, por meio do fortalecimento dos serviços públicos e do fomento e subsídio a políticas públicas que garantam moradia adequada. Deve contemplar também a implantação de iluminação pública, redes de drenagem, calçamento das ruas e/ou pavimentação asfáltica, calçadas com 
acessibilidade, ciclovias, praças, academias públicas para atividades esportivas, parques e áreas de lazer.</v>
          </cell>
          <cell r="M62" t="str">
            <v>Modernizar bairros urbanos e rurais, por meio do fortalecimento dos serviços públicos e do incentivo e auxílio financeiro à políticas públicas que garantam moradia adequada. Deve contemplar também a instalação de iluminação pública, redes de drenagem, calçamento das ruas e/ou pavimentação com asfalto, calçadas com 
acessibilidade, ciclovias, praças, academias públicas para atividades esportivas, parques e áreas de lazer.</v>
          </cell>
        </row>
        <row r="63">
          <cell r="A63" t="str">
            <v>Urbanização – Colônia Santa Isabel e Regional Citrolândia</v>
          </cell>
          <cell r="B63" t="str">
            <v>Betim</v>
          </cell>
          <cell r="C63" t="str">
            <v>Comunidade</v>
          </cell>
          <cell r="D63" t="str">
            <v>Colônia Santa Isabel</v>
          </cell>
          <cell r="E63" t="str">
            <v>ATI - AEDAS</v>
          </cell>
          <cell r="F63" t="str">
            <v>Infraestrutura Urbana e Rural</v>
          </cell>
          <cell r="G63" t="str">
            <v>Urbanização de bairros urbanos e rurais com implantação de infraestrutura</v>
          </cell>
          <cell r="H63" t="str">
            <v>Urbanizar bairros urbanos e rurais com implantação de infraestrutura</v>
          </cell>
          <cell r="I63" t="str">
            <v>Urbanização – Colônia Santa Isabel e Regional Citrolândia</v>
          </cell>
          <cell r="J63" t="str">
            <v>Urbanização – Colônia Santa Isabel e Regional Citrolândia</v>
          </cell>
          <cell r="K63" t="str">
            <v>Urbanização – Colônia Santa Isabel e Regional Citrolândia</v>
          </cell>
          <cell r="L63" t="str">
            <v>Concluir obras de construção de infraestrutura urbanística de saneamento básico, viária e de iluminação pública, iniciadas no bairro Colônia Santa Isabel e outros bairros do entorno da regional Citrolândia.</v>
          </cell>
          <cell r="M63" t="str">
            <v>Concluir obras de construção de sistema de saneamento básico, de ruas e estradas e de  iluminação pública, iniciadas no bairro Colônia Santa Isabel e em outros bairros do entorno da regional Citrolândia.</v>
          </cell>
        </row>
        <row r="64">
          <cell r="A64" t="str">
            <v>Regularização Fundiária Urbana</v>
          </cell>
          <cell r="B64" t="str">
            <v>Betim</v>
          </cell>
          <cell r="C64" t="str">
            <v>Estado</v>
          </cell>
          <cell r="D64" t="str">
            <v>N/A</v>
          </cell>
          <cell r="E64" t="str">
            <v>Estado - SEDE</v>
          </cell>
          <cell r="F64" t="str">
            <v>Infraestrutura Urbana e Rural</v>
          </cell>
          <cell r="G64" t="str">
            <v>Garantia do direito à moradia: regularização fundiária urbana</v>
          </cell>
          <cell r="H64" t="str">
            <v>Realizar Regularização Fundiária Urbana</v>
          </cell>
          <cell r="I64" t="str">
            <v>Regularização Fundiária Urbana</v>
          </cell>
          <cell r="J64" t="str">
            <v>Regularização Fundiária Urbana</v>
          </cell>
          <cell r="K64" t="str">
            <v>Regularização Fundiária Urbana</v>
          </cell>
          <cell r="L64" t="str">
            <v xml:space="preserve">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v>
          </cell>
          <cell r="M64" t="str">
            <v>O projeto consiste na contratação de empresa especializada para a execução de serviços técnicos destinados à regularização fundiária urbana no municípios, visando a incorporação de imóveis irregulares, inseridos em núcleos urbanos informais, ao ordenamento territorial urbano, com a titulação de seus ocupantes e garantindo a eles direitos e segurança jurídica sobre a propriedade de seus imóveis.</v>
          </cell>
        </row>
        <row r="65">
          <cell r="A65" t="str">
            <v>Programa de acesso a água para consumos múltiplos pelos PCTRAMA</v>
          </cell>
          <cell r="B65" t="str">
            <v>Betim</v>
          </cell>
          <cell r="C65" t="str">
            <v>Comunidade</v>
          </cell>
          <cell r="D65" t="str">
            <v xml:space="preserve">Jardim Casa Nova, Parque Jardim Teresópolis, Bandeirinhas, Jardim Petrópolis, Colônia Santa Izabel </v>
          </cell>
          <cell r="E65" t="str">
            <v>ATI - AEDAS</v>
          </cell>
          <cell r="F65" t="str">
            <v>Povos e Comunidades Tradicionais</v>
          </cell>
          <cell r="G65" t="str">
            <v>Abastecimento de água: poços artesianos e cisternas</v>
          </cell>
          <cell r="H65" t="str">
            <v>Abastecimento de água: Construir poços artesianos e cisternas</v>
          </cell>
          <cell r="I65" t="str">
            <v>Programa de acesso a água para consumos múltiplos pelos PCTRAMA</v>
          </cell>
          <cell r="J65" t="str">
            <v>Acesso a água para consumos múltiplos pelos PCTRAMA</v>
          </cell>
          <cell r="K65" t="str">
            <v>Acesso a água para consumos múltiplos pelos Povos e Comunidades de Tradição Religiosa Ancestral de Matriz Africana (PCTRAMA)</v>
          </cell>
          <cell r="L65" t="str">
            <v xml:space="preserve">Garantia de segurança hídrica e alimentar aos Povos e Comunidades de Tradição Religiosa Ancestral de Matriz Africana (PCTRAMA), por meio da perfuração de Poços Artesianos nas UTTs, construção de cisternSa, curso de formação e capacitação para bom uso e manutenção das cisternas de captação e armazenamento de água da chuva e do sistema de poço artesiano, entre outros.
</v>
          </cell>
          <cell r="M65" t="str">
            <v>Garantir segurança hídrica e alimentar aos Povos e Comunidades de Tradição Religiosa Ancestral de Matriz Africana (PCTRAMA). Para isso é necessário perfurar Poços Artesianos nas Unidades Territoriais Tradicionais, construir cisterna, realizar curso de formação e capacitação de temas como: bom uso e manutenção das cisternas, captação e armazenamento de água da chuva,  manutenção do sistema de poço artesiano, entre outros.</v>
          </cell>
        </row>
        <row r="66">
          <cell r="A66" t="str">
            <v>Recuperação e revitalização de espaços ambientais nativos para práticas culturais e alimentares do PCTRAMA</v>
          </cell>
          <cell r="B66" t="str">
            <v>Betim</v>
          </cell>
          <cell r="C66" t="str">
            <v>Comunidade</v>
          </cell>
          <cell r="D66" t="str">
            <v>Jardim Casa Nova, Parque Jardim Teresópolis, Bandeirinhas, Jardim Petrópolis, Colônia Santa Izabel</v>
          </cell>
          <cell r="E66" t="str">
            <v>ATI - AEDAS</v>
          </cell>
          <cell r="F66" t="str">
            <v>Povos e Comunidades Tradicionais</v>
          </cell>
          <cell r="G66" t="str">
            <v>Distribuição de mudas para revitalização de ambientes nativos</v>
          </cell>
          <cell r="H66" t="str">
            <v>Distribuir mudas para revitalizar ambientes nativos</v>
          </cell>
          <cell r="I66" t="str">
            <v>Recuperação e revitalização de espaços ambientais nativos para práticas culturais e alimentares do PCTRAMA</v>
          </cell>
          <cell r="J66" t="str">
            <v>Recuperação e revitalização de espaços ambientais nativos para práticas culturais e alimentares do PCTRAMA</v>
          </cell>
          <cell r="K66" t="str">
            <v>Recuperação e revitalização de espaços ambientais nativos para práticas culturais e alimentares dos Povos e Comunidades de Tradição Religiosa Ancestral de Matriz Africana (PCTRAMA)</v>
          </cell>
          <cell r="L66" t="str">
            <v>Distribuição de mudas relacionadas à produção de alimentos para os PCTRAMA, assim como mudas das espécies de uso ritual e ornamental, visando garantir a produção vegetal junto às Unidades Territoriais Tradicionais e a revitalização da natureza ao entorno das UTT's e na Mata Ciliar do Rio Paropeba.</v>
          </cell>
          <cell r="M66" t="str">
            <v>Distribuir mudas relacionadas à produção de alimentos para os Povos e Comunidades de Tradição Religiosa Ancestral de Matriz Africana (PCTRAMA), além de mudas das espécies de uso ritual e ornamental. O objetivo é garantir a produção vegetal nas Unidades Territoriais Tradicionais (UTT) e reflorestar a natureza ao entorno das UTT's e na Mata Ciliar do Rio Paropeba.</v>
          </cell>
        </row>
        <row r="67">
          <cell r="A67" t="str">
            <v>Viabilizar e fortalecer as práticas alimentares dos povos e comunidades de tradição religiosa ancestral de matriz africana</v>
          </cell>
          <cell r="B67" t="str">
            <v>Betim</v>
          </cell>
          <cell r="C67" t="str">
            <v>Comunidade</v>
          </cell>
          <cell r="D67" t="str">
            <v>Jardim Casa Nova, Parque Jardim Teresópolis, Bandeirinhas, Jardim Petrópolis, Colônia Santa Izabel</v>
          </cell>
          <cell r="E67" t="str">
            <v>ATI - AEDAS</v>
          </cell>
          <cell r="F67" t="str">
            <v>Povos e Comunidades Tradicionais</v>
          </cell>
          <cell r="G67" t="str">
            <v>Viabilização das práticas alimentares tradicionais com a doação de alimentos da agricultura familiar</v>
          </cell>
          <cell r="H67" t="str">
            <v>Viabilizar as práticas alimentares tradicionais com a doação de alimentos da agricultura familiar</v>
          </cell>
          <cell r="I67" t="str">
            <v>Viabilizar e fortalecer as práticas alimentares dos povos e comunidades de tradição religiosa ancestral de matriz africana</v>
          </cell>
          <cell r="J67" t="str">
            <v>Viabilizar e fortalecer as práticas alimentares dos povos e comunidades de tradição religiosa ancestral de matriz africana</v>
          </cell>
          <cell r="K67" t="str">
            <v>Possibilitar e fortalecer práticas alimentares dos povos e comunidades de tradição religiosa ancestral de matriz africana (PCTRAMA)</v>
          </cell>
          <cell r="L67" t="str">
            <v>Aquisição de alimentos de agricultores familiares da Bacia do Paraopeba e doação desses alimentos aos PCTRAMA. Os alimentos deverão ser preferencialmente agroecológicos e fazer parte da cultura alimentar dos PCTRAMA.</v>
          </cell>
          <cell r="M67" t="str">
            <v>Comprar alimentos de agricultores familiares da Bacia do Paraopeba e doar esses alimentos aos Povos e Comunidades de Tradição Religiosa Ancestral de Matriz Africana (PCTRAMA). Os alimentos deverão ser preferencialmente agroecológicos e fazer parte da cultura alimentar dos PCTRAMA.</v>
          </cell>
        </row>
        <row r="68">
          <cell r="A68" t="str">
            <v>Informatização da rede de atenção à saúde dos municípios atingidos com qualificação profissional</v>
          </cell>
          <cell r="B68" t="str">
            <v>Betim</v>
          </cell>
          <cell r="C68" t="str">
            <v>Comunidade</v>
          </cell>
          <cell r="D68"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Amarela._x000D_</v>
          </cell>
          <cell r="E68" t="str">
            <v>ATI - AEDAS</v>
          </cell>
          <cell r="F68" t="str">
            <v>Povos e Comunidades Tradicionais</v>
          </cell>
          <cell r="G68" t="str">
            <v>Investimento nas unidades de saúde dos PCTRAMA: aquisição de equipamentos, investimento em estrutura tecnológica e criação de laboratório clínico.</v>
          </cell>
          <cell r="H68" t="str">
            <v>Investir nas unidades de saúde dos PCTRAMA: aquisição de equipamentos, investimento em estrutura tecnológica e criação de laboratório clínico</v>
          </cell>
          <cell r="I68" t="str">
            <v>Informatização da rede de atenção à saúde dos municípios atingidos com qualificação profissional</v>
          </cell>
          <cell r="J68" t="str">
            <v>Investimento nas unidades de saúde dos PCTRAMA: aquisição de equipamentos, investimento em estrutura tecnológica e criação de laboratório clínico.</v>
          </cell>
          <cell r="K68" t="str">
            <v>Investimento em equipamentos e estrutura tecnológica nas Unidades de Saúde dos  Povos e Comunidades de Tradição Religiosa Ancestral de Matriz Africana (PCTRAMA)</v>
          </cell>
          <cell r="L68" t="str">
            <v>Investir em equipamentos e estrutura tecnológica para o funcionamento adequado dos serviços de saúde existentes nas comunidades, especialmente nas comunidades dos PCTRAMA, a exemplo de aparelhos que auxiliem na realização de exames diagnósticos. Ainda, criação de um laboratório clínico e posto de coleta laboratorial público; contratação e capacitação de profissionais para uso dos novos equipamentos; fornecimento de computadores e impressoras para os estabelecimentos de saúde, além de instalação ou fornecimento de internet e linhas telefônicas para o atendimento das pessoas atingidas; segurança patrimonial para as unidades de saúde.</v>
          </cell>
          <cell r="M68" t="str">
            <v>Investir em equipamentos e estrutura tecnológica para o funcionamento adequado dos serviços de saúde existentes nas comunidades, especialmente nas comunidades dos  Povos e Comunidades de Tradição Religiosa Ancestral de Matriz Africana (PCTRAMA), a exemplo de aparelhos que auxiliem na realização de exames diagnósticos. Além disso, criar um laboratório clínico e um posto de coleta laboratorial público; contratar e capacitar profissionais para uso dos novos equipamentos; fornecer computadores e impressoras para os estabelecimentos de saúde, entre outros.</v>
          </cell>
        </row>
        <row r="69">
          <cell r="A69" t="str">
            <v>Dossiê para registro das práticas culturais associadas à agricultura familiar (nome alterado sem prejuízo do escopo inicial do projeto)</v>
          </cell>
          <cell r="B69" t="str">
            <v>Betim</v>
          </cell>
          <cell r="C69" t="str">
            <v>Estado</v>
          </cell>
          <cell r="D69" t="str">
            <v>N/A</v>
          </cell>
          <cell r="E69" t="str">
            <v>Estado - SECULT/IEPHA</v>
          </cell>
          <cell r="F69" t="str">
            <v>Povos e Comunidades Tradicionais</v>
          </cell>
          <cell r="G69" t="str">
            <v>Estudo e proposição de medidas de proteção de práticas culturais agrícolas tradicionais</v>
          </cell>
          <cell r="H69" t="str">
            <v>Realizar estudo e proposição de medidas de proteção de práticas culturais agrícolas tradicionais</v>
          </cell>
          <cell r="I69" t="str">
            <v>Dossiê para registro das práticas culturais associadas à agricultura familiar (nome alterado sem prejuízo do escopo inicial do projeto)</v>
          </cell>
          <cell r="J69" t="str">
            <v>Elaboração de dossiê sobre as práticas agrícolas tradicionais na região do Vale do Paraopeba</v>
          </cell>
          <cell r="K69" t="str">
            <v>Elaboração de dossiê sobre as práticas agrícolas tradicionais na região do Vale do Paraopeba</v>
          </cell>
          <cell r="L69" t="str">
            <v>Elaborar estudos técnicos sobre as práticas culturais associadas à agricultura familiar e povos e comunidades tradicionais da região, e recomendar medidas de salvaguarda (proteção, promoção e difusão) a serem adotadas com relação a estes bens culturais.</v>
          </cell>
          <cell r="M69" t="str">
            <v>Elaborar estudos técnicos sobre as práticas culturais associadas à agricultura familiar e povos e comunidades tradicionais da região, e recomendar medidas de salvaguarda (proteção, promoção e difusão) a serem adotadas com relação a estes bens culturais.</v>
          </cell>
        </row>
        <row r="70">
          <cell r="A70" t="str">
            <v>Implementação de política de saneamento básico</v>
          </cell>
          <cell r="B70" t="str">
            <v>Betim</v>
          </cell>
          <cell r="C70" t="str">
            <v>Comunidade</v>
          </cell>
          <cell r="D70"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Amarela._x000D_</v>
          </cell>
          <cell r="E70" t="str">
            <v>ATI - AEDAS</v>
          </cell>
          <cell r="F70" t="str">
            <v>Povos e Comunidades Tradicionais</v>
          </cell>
          <cell r="G70" t="str">
            <v>Revisão, implementação e execução do Plano Municipal de Saneamento Básico</v>
          </cell>
          <cell r="H70" t="str">
            <v xml:space="preserve">Revisar, implementar e executar o Plano Municipal de Saneamento Básico </v>
          </cell>
          <cell r="I70" t="str">
            <v>Implementação de política de saneamento básico</v>
          </cell>
          <cell r="J70" t="str">
            <v>Implementação de política de saneamento básico - Povos e Comunidades Tradicionais</v>
          </cell>
          <cell r="K70" t="str">
            <v>Execução de política de saneamento básico - Povos e Comunidades Tradicionais</v>
          </cell>
          <cell r="L70" t="str">
            <v>Revisão, implementação e execução do Plano Municipal de Saneamento Básico nas comunidades tradicionais e assentamentos da reforma agrária. O projeto deverá prever toda a execução da qualificação urbanística necessária em consonância com o Plano Diretor de Betim, inclusive atentando para as características das comunidades tradicionais e dos assentamentos da reforma agrária. Deverá contemplar, além da revitalização e manutenção das infraestruturas de saneamento básico já existentes, a limpeza urbana e o manejo de resíduos sólidos, coleta seletiva e o controle de vetores e reservatórios de doenças, sistema de drenagem e manejo de superficiais e o manejo de águas pluviais, instalação e ampliação das redes de abastecimento de água potável e de coleta, transporte, tratamento e disposição final do esgoto sanitário, com a realização de obras de infraestrutura para a coleta e tratamento das águas residuais para devolutiva ao rio bem como a construção de fossas sépticas e sumidouros, além de substituição das fossas rudimentares por fossas sépticas.</v>
          </cell>
          <cell r="M70" t="str">
            <v>Revisar e pôr em prática o Plano Municipal de Saneamento Básico nas comunidades tradicionais e assentamentos da reforma agrária. Deverá incluir, além da revitalização e manutenção das infraestruturas de saneamento básico já existentes a limpeza urbana, a coleta, transporte e tratamento do lixo; a coleta seletiva, entre outros.</v>
          </cell>
        </row>
        <row r="71">
          <cell r="A71" t="str">
            <v>Qualificação do trabalho e aumento do número dos profissionais em toda a rede de atenção do SUS</v>
          </cell>
          <cell r="B71" t="str">
            <v>Betim</v>
          </cell>
          <cell r="C71" t="str">
            <v>Comunidade</v>
          </cell>
          <cell r="D71"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Casa Amarela e Colônia de Santa Isabel</v>
          </cell>
          <cell r="E71" t="str">
            <v>ATI - AEDAS</v>
          </cell>
          <cell r="F71" t="str">
            <v>Saúde</v>
          </cell>
          <cell r="G71" t="str">
            <v xml:space="preserve">Contratação e qualificação de profissionais para a rede SUS </v>
          </cell>
          <cell r="H71" t="str">
            <v>Contratar e qualificar profissionais para a rede do SUS</v>
          </cell>
          <cell r="I71" t="str">
            <v>Qualificação do trabalho e aumento do número dos profissionais em toda a rede de atenção do SUS</v>
          </cell>
          <cell r="J71" t="str">
            <v>Qualificação do trabalho e aumento do número dos profissionais em toda a rede de atenção do SUS</v>
          </cell>
          <cell r="K71" t="str">
            <v>Melhora da qualidade do trabalho e aumento do número dos profissionais em toda a rede de atenção do SUS</v>
          </cell>
          <cell r="L71" t="str">
            <v>Aumentar o quadro de profissionais atuantes nos serviços locais de saúde pública e ofertar qualificação aos trabalhadores atuantes no Sistema Único de Saúde (SUS), pautada pelas necessidades da população local.</v>
          </cell>
          <cell r="M71" t="str">
            <v>Aumentar o número de profissionais dos serviços locais de saúde pública e ofertar qualificação aos trabalhadores do Sistema Único de Saúde (SUS), considerando as necessidades da população local.</v>
          </cell>
        </row>
        <row r="72">
          <cell r="A72" t="str">
            <v>Garantia de transporte das equipes, profissionais e usuários para o acesso ao cuidado em saúde</v>
          </cell>
          <cell r="B72" t="str">
            <v>Betim</v>
          </cell>
          <cell r="C72" t="str">
            <v>Comunidade</v>
          </cell>
          <cell r="D72"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v>
          </cell>
          <cell r="E72" t="str">
            <v>ATI - AEDAS</v>
          </cell>
          <cell r="F72" t="str">
            <v>Saúde</v>
          </cell>
          <cell r="G72" t="str">
            <v>Disponibilização de transporte para acesso aos serviços de saúde</v>
          </cell>
          <cell r="H72" t="str">
            <v>Disponibilizar transporte para acesso aos serviços de saúde</v>
          </cell>
          <cell r="I72" t="str">
            <v>Garantia de transporte das equipes, profissionais e usuários para o acesso ao cuidado em saúde</v>
          </cell>
          <cell r="J72" t="str">
            <v>Garantia de transporte para ase quipes, profissionais e usuários para o acesso ao cuidado em saúde</v>
          </cell>
          <cell r="K72" t="str">
            <v>Garantia de transporte para os profissionais de saúde e para os cidadãos para manter e melhorar o acesso ao cuidado em saúde</v>
          </cell>
          <cell r="L72" t="str">
            <v>Garantir veículos de transporte tanto para as equipes de profissionais de saúde, quanto para os usuários dos serviços, com o objetivo de assegurar o acesso ao cuidado em saúde para toda a população.</v>
          </cell>
          <cell r="M72" t="str">
            <v>Garantir veículos de transporte tanto para as equipes de profissionais de saúde, quanto para os cidadãos que utilizam o serviço de saúde, com o objetivo de manter e melhorar o acesso ao cuidado em saúde para toda a população.</v>
          </cell>
        </row>
        <row r="73">
          <cell r="A73" t="str">
            <v>Fortalecimento da Rede de Atenção Psicossocial: Aporte de recursos financeiros para investimento nos Centros de Atenção Psicossocial (CAPS) - Brumadinho e Municípios da Bacia do Paraopeba</v>
          </cell>
          <cell r="B73" t="str">
            <v>Betim</v>
          </cell>
          <cell r="C73" t="str">
            <v>Estado</v>
          </cell>
          <cell r="D73" t="str">
            <v>N/A</v>
          </cell>
          <cell r="E73" t="str">
            <v>Estado - SES</v>
          </cell>
          <cell r="F73" t="str">
            <v>Saúde</v>
          </cell>
          <cell r="G73" t="str">
            <v>Saúde Mental: Contratação e Capacitação de profissionais e investimentos no(s) CAPS</v>
          </cell>
          <cell r="H73" t="str">
            <v>Saúde Mental: Contratar e Capacitar profissionais e investimentos no(s) CAPS</v>
          </cell>
          <cell r="I73" t="str">
            <v>"Fortalecimento da Rede de Atenção Psicossocial: Aporte de recursos financeiros para investimento nos Centros de Atenção Psicossocial (CAPS) - Brumadinho e Municípios da Bacia do Paraopeba"</v>
          </cell>
          <cell r="J73" t="str">
            <v>Fortalecimento da Rede de Atenção Psicossocial: Aporte de recursos financeiros para investimento nos Centros de Atenção Psicossocial (CAPS)</v>
          </cell>
          <cell r="K73" t="str">
            <v>Incentivo financeiro destinado a investimento para compra de equipamentos, materiais, mobiliário  e obras nos Centros de Atenção Psicossocial (CAPS)</v>
          </cell>
          <cell r="L73" t="str">
            <v>Fortalecer a Rede de Atenção Psicossocial por meio de incentivo financeiro destinado a investimento em compra de materiais permanentes e realização de obras nos Centros de Atenção Psicossocial (CAPS). Os municípios deverão realizar diagnóstico de ações de investimento no Centro de Atenção Psicossocial (CAPS), para nortear as ações deste projeto.</v>
          </cell>
          <cell r="M73" t="str">
            <v>Realizar investimentos financeiros para fortalecer a Rede de Atenção Psicossocial nos municípios atingidos, garantindo melhor infraestrutura dos serviços e melhor atendimento da população.</v>
          </cell>
        </row>
        <row r="74">
          <cell r="A74" t="str">
            <v>Fortalecimento da Rede de Atenção Psicossocial: Supervisão de Casos Clínicos - Brumadinho e municípios da Bacia doParaopeba</v>
          </cell>
          <cell r="B74" t="str">
            <v>Betim</v>
          </cell>
          <cell r="C74" t="str">
            <v>Estado</v>
          </cell>
          <cell r="D74" t="str">
            <v>N/A</v>
          </cell>
          <cell r="E74" t="str">
            <v>Estado - SES</v>
          </cell>
          <cell r="F74" t="str">
            <v>Saúde</v>
          </cell>
          <cell r="G74" t="str">
            <v>Saúde Mental: Contratação e Capacitação de profissionais e investimentos no(s) CAPS</v>
          </cell>
          <cell r="H74" t="str">
            <v>Saúde Mental: Contratar e Capacitar profissionais e investimentos no(s) CAPS</v>
          </cell>
          <cell r="I74" t="str">
            <v>"Fortalecimento da Rede de Atenção Psicossocial: Supervisão de Casos Clínicos - Brumadinho e municípios da Bacia doParaopeba"</v>
          </cell>
          <cell r="J74" t="str">
            <v>Fortalecimento da Rede de Atenção Psicossocial: Supervisão de Casos Clínicos</v>
          </cell>
          <cell r="K74" t="str">
            <v>Contratação de profissionais supervisores clínicos para os Centros de Atenção Psicossocial - CAPS</v>
          </cell>
          <cell r="L74" t="str">
            <v>Fortalecer a Rede de Atenção Psicossocial, por meio de  incentivo financeiro destinado à contratação de profissionais de nível superior com formação em saúde mental, com  habilitação teórica e prática para a supervisão de casos clínicos nos Centros de Atenção Psicossocial (CAPS).</v>
          </cell>
          <cell r="M74" t="str">
            <v>Realizar investimentos financeiros destinado a contratação de profissionais de nível superior com formação em saúde mental para a supervisão de casos clínicos nos Centros de Atenção Psicossocial (CAPS), objetivando ampliar o conhecimento técnico da equipe e oferta de atendimento  multidisciplinar qualificado à população.</v>
          </cell>
        </row>
        <row r="75">
          <cell r="A75" t="str">
            <v>IMPLEMENTAÇÃO E FORTALECIMENTO DE POLÍTICAS MUNICIPAIS DE EMPREGO E RENDA E PROMOÇÃO DO ACESSO AO MUNDO DO TRABALHO PARA POPULAÇÃO
URBANA E RURAL.</v>
          </cell>
          <cell r="B75" t="str">
            <v>Betim</v>
          </cell>
          <cell r="C75" t="str">
            <v>Estado</v>
          </cell>
          <cell r="D75" t="str">
            <v>N/A</v>
          </cell>
          <cell r="E75" t="str">
            <v>Estado - SES</v>
          </cell>
          <cell r="F75" t="str">
            <v>Saúde</v>
          </cell>
          <cell r="G75" t="str">
            <v>Saúde Mental: Contratação e Capacitação de profissionais e investimentos no(s) CAPS</v>
          </cell>
          <cell r="H75" t="str">
            <v>Saúde Mental: Contratar e Capacitar profissionais e investimentos no(s) CAPS</v>
          </cell>
          <cell r="I75" t="str">
            <v>IMPLEMENTAÇÃO E FORTALECIMENTO DE POLÍTICAS MUNICIPAIS DE EMPREGO E RENDA E PROMOÇÃO DO ACESSO AO MUNDO DO TRABALHO PARA POPULAÇÃO
URBANA E RURAL.</v>
          </cell>
          <cell r="J75" t="str">
            <v>Fortalecimento da Rede de Atenção Psicossocial: Política de Capacitação em Saúde Mental, Álcool e Outras Drogas</v>
          </cell>
          <cell r="K75" t="str">
            <v>Capacitação em Saúde Mental, Álcool e Outras Drogas para os servidores para melhoria da qualidade do atendimento da população</v>
          </cell>
          <cell r="L75" t="str">
            <v>Fortalecer a Rede de Atenção Psicossocial, por meio de de incentivo financeiro destinado à contratação de capacitação em Saúde Mental, Álcool e Outras Drogas para os profissionais da Rede de Atenção Psicossocial (RAPS). O projeto envolverá a  contratação da Escola de Saúde Pública (ESP) para conceder tal capacitação.</v>
          </cell>
          <cell r="M75" t="str">
            <v>Capacitar profissionais da Rede de Atenção Psicossocial, possibilitando ao município ter servidores mais qualificados para garantir o acolhimento e o atendimento especializado da população afetada.</v>
          </cell>
        </row>
        <row r="76">
          <cell r="A76" t="str">
            <v>Fortalecimento do atendimento em saúde de média complexidade por meio dosConsórcios Intermunicipais de Saúde que atendem os municípios ati ngidos –
veículos para transporte depacientes</v>
          </cell>
          <cell r="B76" t="str">
            <v>Betim</v>
          </cell>
          <cell r="C76" t="str">
            <v>Estado</v>
          </cell>
          <cell r="D76" t="str">
            <v>N/A</v>
          </cell>
          <cell r="E76" t="str">
            <v>Estado - SES</v>
          </cell>
          <cell r="F76" t="str">
            <v>Saúde</v>
          </cell>
          <cell r="G76" t="str">
            <v>Fortalecimento dos Consórcios Intermunicipais de Saúde: disponibilização de carros e ampliação de acesso a consultas e exames</v>
          </cell>
          <cell r="H76" t="str">
            <v>Fortalecer os Consórcios Intermunicipais de Saúde: disponibilizar carros e ampliar acesso a consultas e exames</v>
          </cell>
          <cell r="I76" t="str">
            <v>“Fortalecimento do atendimento em saúde de média complexidade por meio dosConsórcios Intermunicipais de Saúde que atendem os municípios ati ngidos –
veículos para transporte depacientes
”</v>
          </cell>
          <cell r="J76" t="str">
            <v xml:space="preserve">Fortalecimento do atendimento em saúde de média complexidade por meio dos Consórcios Intermunicipais de Saúde que atendem os municípios atingidos – veículos para transporte de pacientes
</v>
          </cell>
          <cell r="K76" t="str">
            <v>Fortalecimento do atendimento em saúde de média complexidade por meio dos Consórcios Intermunicipais de Saúde que atendem os municípios atingidos – veículos para transporte de pacientes</v>
          </cell>
          <cell r="L76" t="str">
            <v xml:space="preserve">O projeto tem o objetivo de adquirir veículos para o transporte de pacientes  para atendimento no âmbito da Média Complexidade Ambulatorial nos Consórcios Intermunicipais de Saúde (CIS). (Veículo, 0  km, tipo mini bus, com acessibilidade, com capacidade mínimade 20+1 lugares). </v>
          </cell>
          <cell r="M76" t="str">
            <v>Adquirir veículos para o transporte de pacientes  para atendimento no âmbito da Média Complexidade Ambulatorial (consultas especializadas e exames) nos Consórcios Intermunicipais de Saúde (CIS).</v>
          </cell>
        </row>
        <row r="77">
          <cell r="A77" t="str">
            <v>Fortalecimento do atendimento em saúde de médiacomplexidade por meio dos Consórcios Intermunicipais de Saúde que atendem os municípiosati ngidos – consultas e exames especializados</v>
          </cell>
          <cell r="B77" t="str">
            <v>Betim</v>
          </cell>
          <cell r="C77" t="str">
            <v>Estado</v>
          </cell>
          <cell r="D77" t="str">
            <v>N/A</v>
          </cell>
          <cell r="E77" t="str">
            <v>Estado - SES</v>
          </cell>
          <cell r="F77" t="str">
            <v>Saúde</v>
          </cell>
          <cell r="G77" t="str">
            <v>Fortalecimento dos Consórcios Intermunicipais de Saúde: disponibilização de carros e ampliação de acesso a consultas e exames</v>
          </cell>
          <cell r="H77" t="str">
            <v>Fortalecer os Consórcios Intermunicipais de Saúde: disponibilizar carros e ampliar acesso a consultas e exames</v>
          </cell>
          <cell r="I77" t="str">
            <v>Fortalecimento do atendimento em saúde de médiacomplexidade por meio dos Consórcios Intermunicipais de Saúde que atendem os municípiosati ngidos – consultas e exames especializados</v>
          </cell>
          <cell r="J77" t="str">
            <v>Fortalecimento do atendimento em saúde de média complexidade por meio dos Consórcios Intermunicipais de Saúde que atendem os municípios atingidos – consultas e exames especializados</v>
          </cell>
          <cell r="K77" t="str">
            <v>Fortalecimento do atendimento em saúde de média complexidade por meio dos Consórcios Intermunicipais de Saúde que atendem os municípios atingidos – consultas e exames especializados</v>
          </cell>
          <cell r="L77" t="str">
            <v>O projeto tem o objetivo de promover incremento temporário para o fortalecimento da Média Complexidade Ambulatorial em Saúde através de incentivo financeiro para realização de consultas e exames. Tambem contempla a aquisição de equipamentos para a realização de exames nos Consórcios Intermunicipais de Saúde (CIS) que prestam serviços ao município.</v>
          </cell>
          <cell r="M77" t="str">
            <v>Realizar investimentos financeiros para ampliação de consultas e exames da Média Complexidade Ambulatorial em Saúde oferecidas pelos Consórcios Intermunicipais de Saúde (CIS). Também contempla a aquisição de equipamentos para melhorar a qualidade na oferta dos exames e resposta adequada conforme a necessidade de saúde.</v>
          </cell>
        </row>
        <row r="78">
          <cell r="A78" t="str">
            <v>Fortalecimento da atuação dos Centros de Referência em Saúde do Trabalhador – CERESTs Regionais</v>
          </cell>
          <cell r="B78" t="str">
            <v>Betim</v>
          </cell>
          <cell r="C78" t="str">
            <v>Estado</v>
          </cell>
          <cell r="D78" t="str">
            <v>N/A</v>
          </cell>
          <cell r="E78" t="str">
            <v>Estado - SES</v>
          </cell>
          <cell r="F78" t="str">
            <v>Saúde</v>
          </cell>
          <cell r="G78" t="str">
            <v>Fortalecimento dos serviços especializados no atendimento à Saúde do Trabalhador</v>
          </cell>
          <cell r="H78" t="str">
            <v>Fortalecer os Consórcios Intermunicipais de Saúde: disponibilizar carros e ampliar acesso a consultas e exames</v>
          </cell>
          <cell r="I78" t="str">
            <v>Fortalecimento da atuação dos Centros de Referência em Saúde do Trabalhador – CERESTs Regionais</v>
          </cell>
          <cell r="J78" t="str">
            <v>Fortalecimento da atuação dos Centros de Referência em Saúde do Trabalhador – CERESTs Regionais</v>
          </cell>
          <cell r="K78" t="str">
            <v>Fortalecimento da atuação dos Centros de Referência em Saúde do Trabalhador – CERESTs Regionais</v>
          </cell>
          <cell r="L78" t="str">
            <v xml:space="preserve">Fortalecer e desenvolver a  atenção integral à saúde do trabalhador, visando à promoção e à proteção da saúde dos trabalhadores e a redução da morbimortalidade decorrente dos modelos de desenvolvimento e dos processos produtivos. As ações do projeto terão três eixos de atuação: Aperfeiçoamento Profissional/Capacitação; Assistência e Vigilância em Saúde do Trabalhador; e obras de Infraestrutura/aquisição de Equipamentos. </v>
          </cell>
          <cell r="M78" t="str">
            <v>Fortalecer a atenção integral à saúde do trabalhador, por meio de ações de capacitação, assistência e vigilância em saúde do trabalhador e investimento em  infraestrutura e aquisição de equipamentos.</v>
          </cell>
        </row>
        <row r="79">
          <cell r="A79" t="str">
            <v>Equipamentos e tecnologia para exames especializados</v>
          </cell>
          <cell r="B79" t="str">
            <v>Betim</v>
          </cell>
          <cell r="C79" t="str">
            <v>Comunidade</v>
          </cell>
          <cell r="D79"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Amarela._x000D_</v>
          </cell>
          <cell r="E79" t="str">
            <v>ATI - AEDAS</v>
          </cell>
          <cell r="F79" t="str">
            <v>Saúde</v>
          </cell>
          <cell r="G79" t="str">
            <v>Informatização da rede de saúde e investimento em estrutura tecnológica</v>
          </cell>
          <cell r="H79" t="str">
            <v>Informatizar a rede de saúde e investir em estrutura tecnológica</v>
          </cell>
          <cell r="I79" t="str">
            <v>Equipamentos e tecnologia para exames especializados</v>
          </cell>
          <cell r="J79" t="str">
            <v>Aquisição de equipamentos e tecnologia para exames especializados</v>
          </cell>
          <cell r="K79" t="str">
            <v>Aquisição de equipamentos e tecnologia para exames especializados</v>
          </cell>
          <cell r="L79" t="str">
            <v>Aquisição de tecnologia e equipamentos necessários para a realização de diagnósticos, com aparelhos para realização de exames, sobretudo, nas seguintes unidades de saúde: Hospital Orestes Diniz, UPA Teresópolis, UPA Norte, UPA da Colônia Santa Isabel, UPA Guanabara e o Centro de Tratamento de Lesões João Pipoca. Ainda, ampliação da equipe de profissionais e garantia de infraestrutura física adequada para laboratórios clínicos e de imagem, salas de exames e de atendimento aos usuários.</v>
          </cell>
          <cell r="M79" t="str">
            <v>Comprar ou conseguir tecnologias e equipamentos necessários para a realização de diagnósticos, com aparelhos para realização de exames, sobretudo, nas seguintes unidades de saúde: Hospital Orestes Diniz, UPA Teresópolis, UPA Norte, UPA da Colônia Santa Isabel, UPA Guanabara e o Centro de Tratamento de Lesões João Pipoca. Ainda, aumentar a quantidade da equipe de profissionais e garantir a infraestrutura física adequada para laboratórios clínicos e de imagem, salas de exames e de atendimento aos cidadãos.</v>
          </cell>
        </row>
        <row r="80">
          <cell r="A80" t="str">
            <v>Informatização da rede de atenção à saúde dos municípios atingidos com qualificação profissional</v>
          </cell>
          <cell r="B80" t="str">
            <v>Betim</v>
          </cell>
          <cell r="C80" t="str">
            <v>Comunidade</v>
          </cell>
          <cell r="D80"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v>
          </cell>
          <cell r="E80" t="str">
            <v>ATI - AEDAS</v>
          </cell>
          <cell r="F80" t="str">
            <v>Saúde</v>
          </cell>
          <cell r="G80" t="str">
            <v>Investimento nas unidades de saúde dos PCTRAMA: aquisição de equipamentos, investimento em estrutura tecnológica e criação de laboratório clínico.</v>
          </cell>
          <cell r="H80" t="str">
            <v>Investir nas unidades de saúde dos PCTRAMA: aquisição de equipamentos, investimento em estrutura tecnológica e criação de laboratório clínico</v>
          </cell>
          <cell r="I80" t="str">
            <v>Informatização da rede de atenção à saúde dos municípios atingidos com qualificação profissional</v>
          </cell>
          <cell r="J80" t="str">
            <v>Investimento nas unidades de saúde dos PCTRAMA: aquisição de equipamentos, investimento em estrutura tecnológica e criação de laboratório clínico.</v>
          </cell>
          <cell r="K80" t="str">
            <v>Investimento em equipamentos e estrutura tecnológica nas Unidades de Saúde dos  Povos e Comunidades de Tradição Religiosa Ancestral de Matriz Africana (PCTRAMA)</v>
          </cell>
          <cell r="L80" t="str">
            <v>Investir em equipamentos e estrutura tecnológica para o funcionamento adequado dos serviços de saúde existentes nas comunidades, especialmente nas comunidades dos PCTRAMA, a exemplo de aparelhos que auxiliem na realização de exames diagnósticos. Ainda, criação de um laboratório clínico e posto de coleta laboratorial público; contratação e capacitação de profissionais para uso dos novos equipamentos; fornecimento de computadores e impressoras para os estabelecimentos de saúde, além de instalação ou fornecimento de internet e linhas telefônicas para o atendimento das pessoas atingidas; segurança patrimonial para as unidades de saúde.</v>
          </cell>
          <cell r="M80" t="str">
            <v>Investir em equipamentos e estrutura tecnológica para o funcionamento adequado dos serviços de saúde existentes nas comunidades, especialmente nas comunidades dos  Povos e Comunidades de Tradição Religiosa Ancestral de Matriz Africana (PCTRAMA), a exemplo de aparelhos que auxiliem na realização de exames diagnósticos. Além disso, criar um laboratório clínico e um posto de coleta laboratorial público; contratar e capacitar profissionais para uso dos novos equipamentos; entre outros.</v>
          </cell>
        </row>
        <row r="81">
          <cell r="A81" t="str">
            <v>10 UNIDADES BÁSICAS DE SAÚDE - UBS</v>
          </cell>
          <cell r="B81" t="str">
            <v>Betim</v>
          </cell>
          <cell r="C81" t="str">
            <v>Prefeitura</v>
          </cell>
          <cell r="D81" t="str">
            <v>N/A</v>
          </cell>
          <cell r="E81" t="str">
            <v>Prefeitura</v>
          </cell>
          <cell r="F81" t="str">
            <v>Saúde</v>
          </cell>
          <cell r="G81" t="str">
            <v xml:space="preserve">Construção e Reestrururação de UBS, ampliação do turno de funcionamento e ampliação do fornecimento de medicamentos </v>
          </cell>
          <cell r="H81" t="str">
            <v xml:space="preserve">Construir e Reestrururar UBS, ampliar  o turno de funcionamento e fornecimento de medicamentos </v>
          </cell>
          <cell r="I81" t="str">
            <v>10 UNIDADES BÁSICAS DE SAÚDE - UBS</v>
          </cell>
          <cell r="J81" t="str">
            <v>Construção de Unidades Básicas de Saúde</v>
          </cell>
          <cell r="K81" t="str">
            <v>Construção de Unidades Básicas de Saúde</v>
          </cell>
          <cell r="L81" t="str">
            <v>Construção de 10 Unidades Básicas de Saúde (UBS) para melhoria das condições de atendimento à população.</v>
          </cell>
          <cell r="M81" t="str">
            <v>Construir 10 Unidades Básicas de Saúde (UBS) para melhoria das condições de atendimento à população.</v>
          </cell>
        </row>
        <row r="82">
          <cell r="A82" t="str">
            <v>Ambulatório, Casa Santa Isabel e outros estabelecimentos em saúde: construção, reforma e manutenção</v>
          </cell>
          <cell r="B82" t="str">
            <v>Betim</v>
          </cell>
          <cell r="C82" t="str">
            <v>Comunidade</v>
          </cell>
          <cell r="D82" t="str">
            <v>Colônia Santa Isabel</v>
          </cell>
          <cell r="E82" t="str">
            <v>ATI - AEDAS</v>
          </cell>
          <cell r="F82" t="str">
            <v>Saúde</v>
          </cell>
          <cell r="G82" t="str">
            <v xml:space="preserve">Construção e Reestrururação de UBS, ampliação do turno de funcionamento e ampliação do fornecimento de medicamentos </v>
          </cell>
          <cell r="H82" t="str">
            <v xml:space="preserve">Construir e Reestrururar UBS, ampliar  o turno de funcionamento e fornecimento de medicamentos </v>
          </cell>
          <cell r="I82" t="str">
            <v>Ambulatório, Casa Santa Isabel e outros estabelecimentos em saúde: construção, reforma e manutenção</v>
          </cell>
          <cell r="J82" t="str">
            <v>Ambulatório, Casa Santa Isabel e outros estabelecimentos em saúde: construção, reforma e manutenção</v>
          </cell>
          <cell r="K82" t="str">
            <v>Ambulatório, Casa Santa Isabel e outros estabelecimentos em saúde: construção, reforma e manutenção</v>
          </cell>
          <cell r="L82" t="str">
            <v>O projeto consiste na reforma e manutenção do ambulatório da Colônia Santa Isabel e da Casa Santa Isabel;
aquisição de equipamentos e contratação de equipe especializada: (1) dermatologista, (1) pediatra, (1) urologista, (1) ginecologista, (1) ortopedista, (1) endocrinologista e (1) clínica médica a serem lotados no ambulatório da Colônia Santa Isabel e da Casa Santa Isabel; garantia de atendimento com dermatologista na UBS Citrolândia.</v>
          </cell>
          <cell r="M82" t="str">
            <v>Reformar e conservar o ambulatório da Colônia Santa Isabel e da Casa Santa Isabel; comprar equipamentos e contratar equipe especializada: dermatologista, pediatra, urologista, ginecologista, ortopedista, endocrinologista e clínica médica a serem lotados no ambulatório da Colônia Santa Isabel e da Casa Santa Isabel; garantir atendimento com dermatologista na UBS Citrolândia.</v>
          </cell>
        </row>
        <row r="83">
          <cell r="A83" t="str">
            <v>Ampliação dos leitos do CTI do Hospital Público Regional de Betim e verticalização do estacionamento</v>
          </cell>
          <cell r="B83" t="str">
            <v>Betim</v>
          </cell>
          <cell r="C83" t="str">
            <v>Prefeitura</v>
          </cell>
          <cell r="D83" t="str">
            <v>N/A</v>
          </cell>
          <cell r="E83" t="str">
            <v>Prefeitura</v>
          </cell>
          <cell r="F83" t="str">
            <v>Saúde</v>
          </cell>
          <cell r="G83" t="str">
            <v xml:space="preserve">Construção e Reestrururação de UBS, ampliação do turno de funcionamento e ampliação do fornecimento de medicamentos </v>
          </cell>
          <cell r="H83" t="str">
            <v xml:space="preserve">Construir e Reestrururar UBS, ampliar  o turno de funcionamento e fornecimento de medicamentos </v>
          </cell>
          <cell r="I83" t="str">
            <v>Ampliação dos leitos do CTI do Hospital Público Regional de Betim e verticalização do estacionamento</v>
          </cell>
          <cell r="J83" t="str">
            <v>Ampliação dos leitos do CTI do Hospital Público Regional de Betim e verticalização do estacionamento</v>
          </cell>
          <cell r="K83" t="str">
            <v>Aumento da quantidade de leitos de CTI do Hospital Público Regional de Betim e construção de estacionamento com 3 andares</v>
          </cell>
          <cell r="L83" t="str">
            <v>Reforma do Hospital Público Regional de Betim para ampliação do número de leitos de terapia intensiva e estruturação de apoio ao Centro de Terapia Intensiva e construção de um Edifício-Garagem de 3 pavimentos em estrutura metálica sobre parte do estacionamento existente.</v>
          </cell>
          <cell r="M83" t="str">
            <v>Reformar Hospital Público Regional de Betim para aumentar o número de leitos de terapia intensiva e para criar estrutura de apoio ao Centro de Terapia Intensiva. Além disso, construir um Edifício-Garagem de 3 pavimentos em estrutura metálica sobre parte do estacionamento existente.</v>
          </cell>
        </row>
        <row r="84">
          <cell r="A84" t="str">
            <v>Centro de Práticas Integrativas e Complementares</v>
          </cell>
          <cell r="B84" t="str">
            <v>Betim</v>
          </cell>
          <cell r="C84" t="str">
            <v>Comunidade</v>
          </cell>
          <cell r="D84" t="str">
            <v xml:space="preserve">Colônia Santa Isabel e Adjacências			</v>
          </cell>
          <cell r="E84" t="str">
            <v>Pessoa atingida</v>
          </cell>
          <cell r="F84" t="str">
            <v>Saúde</v>
          </cell>
          <cell r="G84" t="str">
            <v xml:space="preserve">Construção e Reestrururação de UBS, ampliação do turno de funcionamento e ampliação do fornecimento de medicamentos </v>
          </cell>
          <cell r="H84" t="str">
            <v xml:space="preserve">Construir e Reestrururar UBS, ampliar  o turno de funcionamento e fornecimento de medicamentos </v>
          </cell>
          <cell r="I84" t="str">
            <v>Centro de Práticas Integrativas e Complementares</v>
          </cell>
          <cell r="J84" t="str">
            <v>Centro de Práticas Integrativas e Complementares</v>
          </cell>
          <cell r="K84" t="str">
            <v>Centro de Práticas Integrativas e Complementares</v>
          </cell>
          <cell r="L84" t="str">
            <v>Estruturação de um Centro de Práticas Integrativas e Complementares (CPIC), visando prevenir agravos na saúde individual, promover, manter e recuperar a saúde por meio da complementação do cuidado/ tratamento tradicional. O Centro irá atender os pacientes da Casa de Saúde Santa Isabel e seus familiares, que terão acesso às Práticas Integrativas e Complementares, que são: homeopatia, fitoterapia, reiki, massagens e outras técnicas de cuidado e autocuidado.</v>
          </cell>
          <cell r="M84" t="str">
            <v>Criar um Centro de Práticas Integrativas e Complementares (CPIC), com o objetivo de prevenir agravos na saúde individual, promover, manter e recuperar a saúde por meio da complementação do cuidado/ tratamento tradicional. O Centro irá atender os pacientes da Casa de Saúde Santa Isabel e seus familiares, que terão acesso às Práticas Integrativas e Complementares, que são: homeopatia, fitoterapia, reiki, massagens e outras técnicas de cuidado e autocuidado.</v>
          </cell>
        </row>
        <row r="85">
          <cell r="A85" t="str">
            <v>Cuidados em hanseníase: policlínicas, CAPS e ambulatórios para as comunidades atingidas: construção, reforma e manutenção</v>
          </cell>
          <cell r="B85" t="str">
            <v>Betim</v>
          </cell>
          <cell r="C85" t="str">
            <v>Comunidade</v>
          </cell>
          <cell r="D85" t="str">
            <v>Colônia Santa Isabel</v>
          </cell>
          <cell r="E85" t="str">
            <v>ATI - AEDAS</v>
          </cell>
          <cell r="F85" t="str">
            <v>Saúde</v>
          </cell>
          <cell r="G85" t="str">
            <v xml:space="preserve">Construção e Reestrururação de UBS, ampliação do turno de funcionamento e ampliação do fornecimento de medicamentos </v>
          </cell>
          <cell r="H85" t="str">
            <v xml:space="preserve">Construir e Reestrururar UBS, ampliar  o turno de funcionamento e fornecimento de medicamentos </v>
          </cell>
          <cell r="I85" t="str">
            <v>Cuidados em hanseníase: policlínicas, CAPS e ambulatórios para as comunidades atingidas: construção, reforma e manutenção</v>
          </cell>
          <cell r="J85" t="str">
            <v>Cuidados em hanseníase: policlínicas, CAPS e ambulatórios para as comunidades atingidas: construção, reforma e manutenção</v>
          </cell>
          <cell r="K85" t="str">
            <v>Cuidados em hanseníase: construção, reforma e manutenção de policlínicas, CAPS e ambulatórios para as comunidades atingidas</v>
          </cell>
          <cell r="L85" t="str">
            <v>Ampliação dos serviços de tratamento e reabilitação de saúde da Colônia Santa Isabel, de modo que possa garantir atendimentos de forma humanizada as pessoas acometidas pela hanseníase e população da região de Citrolândia, especialmente através da criação de Centro especializado em tratamento e reabilitação de pessoas acometidas pela referida patologia, que conte com equipe multidisciplinar necessária para o atendimento de sequelas e reações hansênicas.</v>
          </cell>
          <cell r="M85" t="str">
            <v>Aumentar a prestação dos serviços de tratamento e reabilitação de saúde da Colônia Santa Isabel, de modo que possa garantir atendimentos de forma humanizada às pessoas que foram contaminadas pela hanseníase e à população da região de Citrolândia. Para isso, é preciso criar um Centro especializado em tratamento e reabilitação de pessoas contaminadas pela hanseníase, que conte com equipe multidisciplinar necessária para o atendimento de sequelas e reações hansênicas.</v>
          </cell>
        </row>
        <row r="86">
          <cell r="A86" t="str">
            <v>Investimento na rede de saúde pública garantindo a ampliação e a descentralização do fornecimento de medicamentos</v>
          </cell>
          <cell r="B86" t="str">
            <v>Betim</v>
          </cell>
          <cell r="C86" t="str">
            <v>Comunidade</v>
          </cell>
          <cell r="D86"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Amarela._x000D_</v>
          </cell>
          <cell r="E86" t="str">
            <v>ATI - AEDAS</v>
          </cell>
          <cell r="F86" t="str">
            <v>Saúde</v>
          </cell>
          <cell r="G86" t="str">
            <v xml:space="preserve">Construção e Reestrururação de UBS, ampliação do turno de funcionamento e ampliação do fornecimento de medicamentos </v>
          </cell>
          <cell r="H86" t="str">
            <v xml:space="preserve">Construir e Reestrururar UBS, ampliar  o turno de funcionamento e fornecimento de medicamentos </v>
          </cell>
          <cell r="I86" t="str">
            <v>Investimento na rede de saúde pública garantindo a ampliação e a descentralização do fornecimento de medicamentos</v>
          </cell>
          <cell r="J86" t="str">
            <v>Ampliação do fornecimento de medicamentos</v>
          </cell>
          <cell r="K86" t="str">
            <v>Aumento da quantidade de locais de fornecimento de medicamentos</v>
          </cell>
          <cell r="L86" t="str">
            <v>Ampliar e descentralizar o fornecimento de medicamentos em toda a rede pública de saúde do município, visando garantir o acesso dos usuários aos medicamentos prescritos pelos profissionais dos serviços de saúde. Destaca-se como objetivo específico a garantia de medicamentos nas seguintes unidades de saúde: Hospital Orestes Diniz, UBS Citrolândia, UBS Colônia, UBS Trincheira, UBS Vianópolis, UPA Teresópolis, CERSAM Teresópolis, CERSAM Citrolândia e o Centro de Tratamento de Lesões João Pipoca.</v>
          </cell>
          <cell r="M86" t="str">
            <v>Aumentar a quantidade de locais de fornecimento de medicamentos em toda a rede pública de saúde do município, com o objetivo de garantir o acesso dos cidadãos aos medicamentos prescritos pelos profissionais dos serviços de saúde. O objetivo específico é a garantia de medicamentos nas seguintes unidades de saúde: Hospital Orestes Diniz, UBS Citrolândia, UBS Colônia, UBS Trincheira, UBS Vianópolis, UPA Teresópolis, CERSAM Teresópolis, CERSAM Citrolândia e o Centro de Tratamento de Lesões João Pipoca.</v>
          </cell>
        </row>
        <row r="87">
          <cell r="A87" t="str">
            <v>Policlínicas, Cersam e ambulatórios para as comunidades atingidas: construção, reforma e manutenção</v>
          </cell>
          <cell r="B87" t="str">
            <v>Betim</v>
          </cell>
          <cell r="C87" t="str">
            <v>Comunidade</v>
          </cell>
          <cell r="D87"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v>
          </cell>
          <cell r="E87" t="str">
            <v>ATI - AEDAS</v>
          </cell>
          <cell r="F87" t="str">
            <v>Saúde</v>
          </cell>
          <cell r="G87" t="str">
            <v xml:space="preserve">Construção e Reestrururação de UBS, ampliação do turno de funcionamento e ampliação do fornecimento de medicamentos </v>
          </cell>
          <cell r="H87" t="str">
            <v xml:space="preserve">Construir e Reestrururar UBS, ampliar  o turno de funcionamento e fornecimento de medicamentos </v>
          </cell>
          <cell r="I87" t="str">
            <v>Policlínicas, Cersam e ambulatórios para as comunidades atingidas: construção, reforma e manutenção</v>
          </cell>
          <cell r="J87" t="str">
            <v>Policlínicas, Cersam e ambulatórios para as comunidades atingidas: construção, reforma e manutenção</v>
          </cell>
          <cell r="K87" t="str">
            <v>Policlínicas, Cersam e ambulatórios para as comunidades atingidas: construção, reforma e manutenção</v>
          </cell>
          <cell r="L87" t="str">
            <v>Construção, reforma e manutenção de Serviço Policlínica, Centro de Atenção Psicossocial e ambulatórios especializados. Contempla a criação de novos equipamentos de saúde especializados na região de Citrolândia; reforma das unidades de saúde CERSAM Teresópolis e CERSAM Citrolândia; reforma, ampliação e fortalecimento do Centro de Tratamento de Lesões João Pipoca; criação de centros de fisioterapia.</v>
          </cell>
          <cell r="M87" t="str">
            <v>Construir, reformar e fazer a manutenção de: Serviço Policlínica, Centro de Atenção Psicossocial e ambulatórios especializados. O projeto sugere também criar novos locais de saúde especializados na região de Citrolândia; reformar as unidades de saúde CERSAM Teresópolis e CERSAM Citrolândia; reformar, aumentar e fortalecer o Centro de Tratamento de Lesões João Pipoca; criar centros de fisioterapia.</v>
          </cell>
        </row>
        <row r="88">
          <cell r="A88" t="str">
            <v>PROJETO DE ESTRUTURAÇÃO DA URGÊNCIA BETIM / 2 UNIDADES DE PRONTO ATENDIMENTO - UPA</v>
          </cell>
          <cell r="B88" t="str">
            <v>Betim</v>
          </cell>
          <cell r="C88" t="str">
            <v>Prefeitura</v>
          </cell>
          <cell r="D88" t="str">
            <v>N/A</v>
          </cell>
          <cell r="E88" t="str">
            <v>Prefeitura</v>
          </cell>
          <cell r="F88" t="str">
            <v>Saúde</v>
          </cell>
          <cell r="G88" t="str">
            <v xml:space="preserve">Construção e Reestrururação de UBS, ampliação do turno de funcionamento e ampliação do fornecimento de medicamentos </v>
          </cell>
          <cell r="H88" t="str">
            <v xml:space="preserve">Construir e Reestrururar UBS, ampliar  o turno de funcionamento e fornecimento de medicamentos </v>
          </cell>
          <cell r="I88" t="str">
            <v>PROJETO DE ESTRUTURAÇÃO DA URGÊNCIA BETIM / 2 UNIDADES DE PRONTO ATENDIMENTO - UPA</v>
          </cell>
          <cell r="J88" t="str">
            <v>Estruturação de Unidades de Pronto Atendimento</v>
          </cell>
          <cell r="K88" t="str">
            <v>Estruturação de Unidades de Pronto Atendimento</v>
          </cell>
          <cell r="L88" t="str">
            <v>Construção de 2 Unidades de Pronto Atendimento – UPA novas em Betim, contribuindo no atendimento de urgência e emergência e desafogando o Hospital Público Regional de Betim.</v>
          </cell>
          <cell r="M88" t="str">
            <v>Construir 2 Unidades de Pronto Atendimento – UPA novas em Betim, melhorando o atendimento de urgência e emergência e desafogando o Hospital Público Regional de Betim.</v>
          </cell>
        </row>
        <row r="89">
          <cell r="A89" t="str">
            <v>PROJETO REVITALIZA SAÚDE</v>
          </cell>
          <cell r="B89" t="str">
            <v>Betim</v>
          </cell>
          <cell r="C89" t="str">
            <v>Prefeitura</v>
          </cell>
          <cell r="D89" t="str">
            <v>N/A</v>
          </cell>
          <cell r="E89" t="str">
            <v>Prefeitura</v>
          </cell>
          <cell r="F89" t="str">
            <v>Saúde</v>
          </cell>
          <cell r="G89" t="str">
            <v xml:space="preserve">Construção e Reestrururação de UBS, ampliação do turno de funcionamento e ampliação do fornecimento de medicamentos </v>
          </cell>
          <cell r="H89" t="str">
            <v xml:space="preserve">Construir e Reestrururar UBS, ampliar  o turno de funcionamento e fornecimento de medicamentos </v>
          </cell>
          <cell r="I89" t="str">
            <v>PROJETO REVITALIZA SAÚDE</v>
          </cell>
          <cell r="J89" t="str">
            <v>Reformas de Unidades Básicas de Saúde</v>
          </cell>
          <cell r="K89" t="str">
            <v>Reformas de Unidades Básicas de Saúde</v>
          </cell>
          <cell r="L89" t="str">
            <v>Reforma da estrutura física das Unidades Básicas de Saúde Imbiruçu, Petrovale, Marimbá e do prédio da antiga UPA Sete para funcionamento do complexo especializado de saúde, Centro de Referência de Especialidades Divino Ferreira Braga. Ainda, construção de novas Unidades de Saúde em substituição da UBS Cidade Verde, UBS Vila Bemge, CERSAM Betim Central, CAPS AD e CERSAMI. E construção de nova sede para a Farmácia Viva.</v>
          </cell>
          <cell r="M89" t="str">
            <v>Reformar as Unidades Básicas de Saúde Imbiruçu, Petrovale, Marimbá e o prédio da antiga UPA Sete para funcionamento do complexo especializado de saúde, Centro de Referência de Especialidades Divino Ferreira Braga. Ainda, construir novas Unidades de Saúde em substituição da UBS Cidade Verde, UBS Vila Bemge, CERSAM Betim Central, CAPS AD e CERSAMI. Além disso, construir nova sede para a Farmácia Viva.</v>
          </cell>
        </row>
        <row r="90">
          <cell r="A90" t="str">
            <v>Unidade Básica de Saúde (UBS) em turno estendido</v>
          </cell>
          <cell r="B90" t="str">
            <v>Betim</v>
          </cell>
          <cell r="C90" t="str">
            <v>Comunidade</v>
          </cell>
          <cell r="D90"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v>
          </cell>
          <cell r="E90" t="str">
            <v>ATI - AEDAS</v>
          </cell>
          <cell r="F90" t="str">
            <v>Saúde</v>
          </cell>
          <cell r="G90" t="str">
            <v xml:space="preserve">Construção e Reestrururação de UBS, ampliação do turno de funcionamento e ampliação do fornecimento de medicamentos </v>
          </cell>
          <cell r="H90" t="str">
            <v xml:space="preserve">Construir e Reestrururar UBS, ampliar  o turno de funcionamento e fornecimento de medicamentos </v>
          </cell>
          <cell r="I90" t="str">
            <v>Unidade Básica de Saúde (UBS) em turno estendido</v>
          </cell>
          <cell r="J90" t="str">
            <v>Unidade Básica de Saúde (UBS) em turno estendido</v>
          </cell>
          <cell r="K90" t="str">
            <v>Unidade Básica de Saúde (UBS) em turno estendido</v>
          </cell>
          <cell r="L90" t="str">
            <v xml:space="preserve">Garantir o funcionamento de Unidades Básicas de Saúde em turno estendido, com a disponibilização de insumos, materiais e estruturas de iluminação, manutenção e contratação de profissionais para garantir o atendimento de qualidade em horários noturnos. </v>
          </cell>
          <cell r="M90" t="str">
            <v xml:space="preserve">Garantir o funcionamento de Unidades Básicas de Saúde em turno estendido, com a disponibilização de materiais e de estruturas de iluminação, com a manutenção do espaço e com a contratação de profissionais para garantir o atendimento de qualidade em horários noturnos. </v>
          </cell>
        </row>
        <row r="91">
          <cell r="A91" t="str">
            <v>Unidades de Saúde da Família para todas as comunidades: construção, reforma e manutenção</v>
          </cell>
          <cell r="B91" t="str">
            <v>Betim</v>
          </cell>
          <cell r="C91" t="str">
            <v>Comunidade</v>
          </cell>
          <cell r="D91"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 Colônia de Santa Isabel</v>
          </cell>
          <cell r="E91" t="str">
            <v>ATI - AEDAS</v>
          </cell>
          <cell r="F91" t="str">
            <v>Saúde</v>
          </cell>
          <cell r="G91" t="str">
            <v xml:space="preserve">Construção e Reestrururação de UBS, ampliação do turno de funcionamento e ampliação do fornecimento de medicamentos </v>
          </cell>
          <cell r="H91" t="str">
            <v xml:space="preserve">Construir e Reestrururar UBS, ampliar  o turno de funcionamento e fornecimento de medicamentos </v>
          </cell>
          <cell r="I91" t="str">
            <v>Unidades de Saúde da Família para todas as comunidades: construção, reforma e manutenção</v>
          </cell>
          <cell r="J91" t="str">
            <v>Unidades de Saúde da Família para todas as comunidades: construção, reforma e manutenção</v>
          </cell>
          <cell r="K91" t="str">
            <v>Unidades de Saúde da Família para todas as comunidades: construção, reforma e manutenção</v>
          </cell>
          <cell r="L91" t="str">
            <v>Ampliação, reforma, aquisição de equipamentos e/ou ampliação da equipe das unidades de saúde: UBS Citrolândia, UBS Trincheira, UBS Vianópolis, UBS Marly Rosa da Silva Tomé, Hospital Orestes Diniz; Construção de ponto de apoio para o atendimento em saúde no Assentamento 02 de Julho, e ampliação da equipe na Unidade que atende o território; Construção de ponto de apoio para o atendimento em saúde na Colônia de Santa Isabel, e ampliação da equipe na Unidade que atende o território.</v>
          </cell>
          <cell r="M91" t="str">
            <v>Aumentar, reformar, comprar equipamentos e/ou aumentar a equipe das unidades de saúde: UBS Citrolândia, UBS Trincheira, UBS Vianópolis, UBS Marly Rosa da Silva Tomé, Hospital Orestes Diniz; Construir ponto de apoio para o atendimento em saúde no Assentamento 02 de Julho e aumentar a equipe da Unidade que atende o território e construir ponto de apoio para o atendimento em saúde na Colônia de Santa Isabel e aumentar a equipe na Unidade que atende o território.</v>
          </cell>
        </row>
        <row r="92">
          <cell r="A92" t="str">
            <v>Unidades de Urgência e Emergência para todas as comunidades: construção, reforma e manutenção</v>
          </cell>
          <cell r="B92" t="str">
            <v>Betim</v>
          </cell>
          <cell r="C92" t="str">
            <v>Comunidade</v>
          </cell>
          <cell r="D92" t="str">
            <v>Paquetá, Vila Nova, Vila Sol Nascente, São Marcos, Assentamento 2 de Julho, Colônia Santa Isabel, Alto Boa Vista, Monte Calvário, Charneca, São Jorge, Jardim Paulista, Vila Navegantes, Vila Cruzeiro, Vila Machadinho, Vila Rica, São José, São Salvador, Vale Verde, Flores, Vianópolis, Ecovila Vale Verde e Casa Amarela. Colônia de Santa Isabel</v>
          </cell>
          <cell r="E92" t="str">
            <v>ATI - AEDAS</v>
          </cell>
          <cell r="F92" t="str">
            <v>Saúde</v>
          </cell>
          <cell r="G92" t="str">
            <v xml:space="preserve">Construção e Reestrururação de UBS, ampliação do turno de funcionamento e ampliação do fornecimento de medicamentos </v>
          </cell>
          <cell r="H92" t="str">
            <v xml:space="preserve">Construir e Reestrururar UBS, ampliar  o turno de funcionamento e fornecimento de medicamentos </v>
          </cell>
          <cell r="I92" t="str">
            <v>Unidades de Urgência e Emergência para todas as comunidades: construção, reforma e manutenção</v>
          </cell>
          <cell r="J92" t="str">
            <v>Unidades de Urgência e Emergência para todas as comunidades: construção, reforma e manutenção</v>
          </cell>
          <cell r="K92" t="str">
            <v>Unidades de Urgência e Emergência para todas as comunidades: construção, reforma e manutenção</v>
          </cell>
          <cell r="L92" t="str">
            <v>Reforma do CERSAM Teresópolis, do CERSAM Citrolândia e do Centro de Tratamento de Lesões João Pipoca; Criação de um centro de fisioterapia nas estruturas de saúde da região; Reforma e manutenção UPA Teresópolis; Construção e implantação de UPA no bairro Cachoeira; Contratação de profissionais para UPA da Colônia Santa Isabel; Reforma do Hospital da Colônia Santa Isabel- Orestes Diniz; Construção de unidade de urgência e emergência na comunidade Bandeirinha, ou implantação do atendimento no posto de saúde da comunidade; Reforma e ampliação de equipe no Posto de Saúde do Bairro Bandeirinhas; Reforma e aquisição de equipamentos para a UPA Guanabara; Aumento da abrangência do SAMU para a região de Citrolândia e Assentamento 2 de Julho; Construção de base do SAMU na Colônia Santa Isabel e aquisição de ambulância, equipamentos e contratação de profissionais.</v>
          </cell>
          <cell r="M92" t="str">
            <v>Reformar o CERSAM Teresópolis, o CERSAM Citrolândia e o Centro de Tratamento de Lesões João Pipoca; Criar um centro de fisioterapia nas estruturas de saúde da região; Reformar e fazer manutenção da UPA Teresópolis; Construir e colocar em funcionamento uma UPA no bairro Cachoeira; entre outros.</v>
          </cell>
        </row>
        <row r="93">
          <cell r="A93" t="str">
            <v>Implantação de 5 Parques Ecológicos em áreas urbanas</v>
          </cell>
          <cell r="B93" t="str">
            <v>Betim</v>
          </cell>
          <cell r="C93" t="str">
            <v>Prefeitura</v>
          </cell>
          <cell r="D93" t="str">
            <v>N/A</v>
          </cell>
          <cell r="E93" t="str">
            <v>Prefeitura</v>
          </cell>
          <cell r="F93" t="str">
            <v>Turismo, Cultura e Patrimônio</v>
          </cell>
          <cell r="G93" t="str">
            <v>Implantação de Parques Ecológicos</v>
          </cell>
          <cell r="H93" t="str">
            <v>Criar Parques Ecológicos</v>
          </cell>
          <cell r="I93" t="str">
            <v>Implantação de 5 Parques Ecológicos em áreas urbanas</v>
          </cell>
          <cell r="J93" t="str">
            <v>Implantação de 5 Parques Ecológicos em áreas urbanas</v>
          </cell>
          <cell r="K93" t="str">
            <v>Implantação de 5 Parques Ecológicos em áreas urbanas</v>
          </cell>
          <cell r="L93" t="str">
            <v>Criação de parques ecológicos de uso coletivo em diferentes regiões da cidade, estimulando a integração entre as pessoas e ao meio ambiente e proporcionando novas formas de uso dos espaços públicos com atividades esportivas e socioculturais.</v>
          </cell>
          <cell r="M93" t="str">
            <v>Criar parques ecológicos de uso coletivo em diferentes regiões da cidade, estimulando a convivência entre as pessoas e o meio ambiente e proporcionando novas formas de uso dos espaços públicos com atividades esportivas e socioculturais.</v>
          </cell>
        </row>
        <row r="94">
          <cell r="A94" t="str">
            <v>Dossiê para registro das práticas culturais associadas à agricultura familiar (nome alterado sem prejuízo do escopo inicial do projeto)</v>
          </cell>
          <cell r="B94" t="str">
            <v>Betim</v>
          </cell>
          <cell r="C94" t="str">
            <v>Estado</v>
          </cell>
          <cell r="D94" t="str">
            <v>N/A</v>
          </cell>
          <cell r="E94" t="str">
            <v>Estado - SECULT/IEPHA</v>
          </cell>
          <cell r="F94" t="str">
            <v>Turismo, Cultura e Patrimônio</v>
          </cell>
          <cell r="G94" t="str">
            <v>Estudo e proposição de medidas de proteção de práticas culturais agrícolas tradicionais</v>
          </cell>
          <cell r="H94" t="str">
            <v>Realizar estudo e proposição de medidas de proteção de práticas culturais agrícolas tradicionais</v>
          </cell>
          <cell r="I94" t="str">
            <v>Dossiê para registro das práticas culturais associadas à agricultura familiar (nome alterado sem prejuízo do escopo inicial do projeto)</v>
          </cell>
          <cell r="J94" t="str">
            <v>Elaboração de dossiê sobre as práticas agrícolas tradicionais na região do Vale do Paraopeba</v>
          </cell>
          <cell r="K94" t="str">
            <v>Dossiê para registro das práticas culturais associadas à agricultura familiar</v>
          </cell>
          <cell r="L94" t="str">
            <v>Elaborar estudos técnicos sobre as práticas culturais associadas à agricultura familiar e povos e comunidades tradicionais da região, e recomendar medidas de salvaguarda (proteção, promoção e difusão) a serem adotadas com relação a estes bens culturais.</v>
          </cell>
          <cell r="M94" t="str">
            <v>Elaborar Dossiê para Registro das Práticas Culturais associadas à Agricultura Familiar como patrimônio cultural do estado de Minas Gerais. O Dossiê consiste em um estudo técnico sobre os territórios e práticas agrícolas da região do Cinturão Verde e municípios limítrofes, abrangendo: Betim, Brumadinho, Igarapé, Juatuba, Mário Campos, Mateus Leme e São Joaquim de Bicas. Tem como base a agricultura familiar, povos e comunidades tradicionais, e busca identificar as práticas culturais tais como: as formas de cultivo e de criação tradicionais, a horticultura, as espécies e sementes locais, as plantas medicinais e os seus usos, os rituais e os festejos associados a essas práticas, os modos de vida, entre outras. Ao final do estudo, serão apresentadas recomendações para proteção, promoção e difusão dessas práticas culturais. A execução do projeto deverá garantir a participação social e o envolvimento das comunidades.</v>
          </cell>
        </row>
        <row r="95">
          <cell r="A95" t="str">
            <v>Corredor Criativo Paraopeba</v>
          </cell>
          <cell r="B95" t="str">
            <v>Betim</v>
          </cell>
          <cell r="C95" t="str">
            <v>Estado</v>
          </cell>
          <cell r="D95" t="str">
            <v>N/A</v>
          </cell>
          <cell r="E95" t="str">
            <v>Estado - SECULT</v>
          </cell>
          <cell r="F95" t="str">
            <v>Turismo, Cultura e Patrimônio</v>
          </cell>
          <cell r="G95" t="str">
            <v>Fomento de nova rota cultural criativa e estímulo ao turismo</v>
          </cell>
          <cell r="H95" t="str">
            <v>Promover nova rota cultural criativa e estimular o turismo</v>
          </cell>
          <cell r="I95" t="str">
            <v>Corredor Criativo Paraopeba</v>
          </cell>
          <cell r="J95" t="str">
            <v>Corredor Criativo Paraopeba</v>
          </cell>
          <cell r="K95" t="str">
            <v>Corredor Criativo Paraopeba</v>
          </cell>
          <cell r="L95" t="str">
            <v>O projeto visa estimular a vocação turística e cultural da região, fomentando nova rota cultural criativa, denominada Corredor Criativo Paraopeba. O projeto envolverá toda a produção de cultura, equipamentos culturais, fazedores de cultura, atividades e equipamentos turísticos e promoverá uma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cell r="M95" t="str">
            <v>Estimular a vocação turística e cultural da região e fomentar a reestruturação dos arranjos produtivos locais, fomentando nova rota cultural criativa, denominada Corredor Criativo Paraopeba. A partir dos princípios da economia criativa, integrando tecnologia, inovação, cultura, criatividade e sustentabilidade, o projeto envolverá toda a produção de cultura, equipamentos culturais, fazedores de cultura, atividades e equipamentos turísticos e promoverá articulação entre agentes culturais, turísticos e o poder público. É composto pelos subprojetos: Diagnóstico do Corredor Criativo Paraopeba, Capacitação por Educação à Distância, Sinalização, Editais de Fomento à Cultura, Central de negócios e Estruturação do Cicloturismo.</v>
          </cell>
        </row>
        <row r="96">
          <cell r="A96" t="str">
            <v>Inventário regional de bens culturais</v>
          </cell>
          <cell r="B96" t="str">
            <v>Betim</v>
          </cell>
          <cell r="C96" t="str">
            <v>Estado</v>
          </cell>
          <cell r="D96" t="str">
            <v>N/A</v>
          </cell>
          <cell r="E96" t="str">
            <v>Estado - SECULT/IEPHA</v>
          </cell>
          <cell r="F96" t="str">
            <v>Turismo, Cultura e Patrimônio</v>
          </cell>
          <cell r="G96" t="str">
            <v>Realização de inventário e proposição de ações de salvaguarda dos bens culturais do Vale do Paraopeba</v>
          </cell>
          <cell r="H96" t="str">
            <v>Realizar inventário e propor ações de salvaguarda dos bens culturais do Vale do Paraopeba</v>
          </cell>
          <cell r="I96" t="str">
            <v>Inventário regional de bens culturais</v>
          </cell>
          <cell r="J96" t="str">
            <v>Realização de inventário regional de bens culturais do Vale do Paraopeba</v>
          </cell>
          <cell r="K96" t="str">
            <v>Inventário regional de bens culturais</v>
          </cell>
          <cell r="L96" t="str">
            <v>Identificar e inventariar os bens culturais ligados a práticas sociais, políticas, econômicas e culturais da população do território, considerando as estruturas arquitetônicas, os bens móveis e integrados, conjuntos urbanos e núcleos históricos, acervos documentais, estruturas arqueológicas, sítios naturais e bens culturais de natureza imaterial (lugares, saberes, formas de expressão e celebrações) para proposição de ações de salvaguarda (proteção, promoção e difusão). Irá contribuir para a formação de pessoal para atuar no campo do patrimônio cultural, na identificação de carências, potencialidades e ações prioritárias no campo do patrimônio cultural, estimular políticas de cultura e patrimônio, entre outros.</v>
          </cell>
          <cell r="M96" t="str">
            <v xml:space="preserve">Elaborar Inventário Regional de bens culturais dos municípios atingidos, que consiste em um estudo com a participação das comunidades, que busca identificar, de forma colaborativa, os seus bens culturais. O projeto prevê o mapeamento do patrimônio cultural da região, isto é, os saberes tradicionais enraizados no cotidiano das comunidades; as estruturas arquitetônicas e arqueológicas, acervos documentais, os rituais e festas que marcam a vivência coletiva do trabalho, da religiosidade e do entretenimento; as manifestações literárias, musicais, plásticas, cênicas e lúdicas; bem como os lugares de referência, tais como mercados, feiras, santuários, praças e demais espaços onde se concentram e se reproduzem práticas culturais coletivas. Ao final do estudo, serão identificadas junto às comunidades, as ações prioritárias no campo do patrimônio cultural. A organização do inventário estimulará o planejamento de políticas públicas de cultura, a elaboração de atividades de Educação para o Patrimônio, a formação profissional para atuação na área e o fortalecimento dos vínculos de pertencimento das comunidades com a região em que vivem, entre outros.
</v>
          </cell>
        </row>
        <row r="97">
          <cell r="A97" t="str">
            <v>ITINERÁRIO DA MEMÓRIA DA COLÔNIA SANTA ISABEL</v>
          </cell>
          <cell r="B97" t="str">
            <v>Betim</v>
          </cell>
          <cell r="C97" t="str">
            <v>Comunidade</v>
          </cell>
          <cell r="D97" t="str">
            <v>COLÔNIA SANTA ISABEL</v>
          </cell>
          <cell r="E97" t="str">
            <v>Movimento de Reintegração das Pessoas Atingidas pela Hanseníase (MORHAN)</v>
          </cell>
          <cell r="F97" t="str">
            <v>Turismo, Cultura e Patrimônio</v>
          </cell>
          <cell r="G97" t="str">
            <v>Proteção, promoção e divulgação do patrimônio imaterial: tradições, saberes e memória</v>
          </cell>
          <cell r="H97" t="str">
            <v>Proteger, promover e divulgar o patrimônio imaterial: tradições, saberes e memória</v>
          </cell>
          <cell r="I97" t="str">
            <v>ITINERÁRIO DA MEMÓRIA DA COLÔNIA SANTA ISABEL</v>
          </cell>
          <cell r="J97" t="str">
            <v>Itinerário da memória no centro histórico da antiga Colônia de Santa Isabel</v>
          </cell>
          <cell r="K97" t="str">
            <v>Rota da memória no centro histórico da antiga Colônia de Santa Isabel</v>
          </cell>
          <cell r="L97" t="str">
            <v>Construção de um itinerário da memória no centro histórico da antiga Colônia de Santa Isabel. Os locais a serem definidos como os "lugares de memória", que ajudarão a contar a história da comunidade, serão levantados a partir de rodas de conversas com os moradores da região, receberão placas de identificação com breve histórico, apresentando um relato de qual função desempenhava na antiga colônia. Haverá ainda formação de agentes da memória, moradores da comunidade, para acolher os visitantes, dado que o trajeto constituirá em uma rota turística. Ainda, serão construídos materiais impressos, a serem distribuídos aos visitantes, contendo o mapa do itinerário, descrição dos pontos de memória e informações sobre hanseníase.</v>
          </cell>
          <cell r="M97" t="str">
            <v>Construir uma rota da memória no centro histórico da antiga Colônia de Santa Isabel. Para definir os locais que ajudarão a contar a história da comunidade e, assim, serão conhecidos como "lugares de memória", serão feitas rodas de conversas com os moradores da região. Os moradores receberão placas de identificação com breve histórico, apresentando um relato de qual função desempenhava na antiga colônia. Haverá ainda formação de" agentes da memória": moradores da comunidade que irão acolher os visitantes, pois o trajeto será uma rota turística. Ainda, serão construídos materiais impressos, a serem distribuídos aos visitantes, contendo o mapa da rota, descrição dos pontos de memória e informações sobre hanseníase.</v>
          </cell>
        </row>
        <row r="98">
          <cell r="A98" t="str">
            <v>MEMÓRIA CULTURAL  - Programa de preservação cultural, retomada do turismo e geração de empregos na Bacia do Paraopeba</v>
          </cell>
          <cell r="B98" t="str">
            <v>Betim</v>
          </cell>
          <cell r="C98" t="str">
            <v>Estado</v>
          </cell>
          <cell r="D98" t="str">
            <v>N/A</v>
          </cell>
          <cell r="E98" t="str">
            <v>Estado - SECULT/EMC</v>
          </cell>
          <cell r="F98" t="str">
            <v>Turismo, Cultura e Patrimônio</v>
          </cell>
          <cell r="G98" t="str">
            <v>Proteção, promoção e divulgação do patrimônio imaterial: tradições, saberes e memória</v>
          </cell>
          <cell r="H98" t="str">
            <v>Proteger, promover e divulgar o patrimônio imaterial: tradições, saberes e memória</v>
          </cell>
          <cell r="I98" t="str">
            <v>MEMÓRIA CULTURAL  - Programa de preservação cultural, retomada do turismo e geração de empregos na Bacia do Paraopeba</v>
          </cell>
          <cell r="J98" t="str">
            <v>Produção e divulgação de conteúdo audiovisual original para preservação da memória cultural da Bacia do Paraopeba</v>
          </cell>
          <cell r="K98" t="str">
            <v>Produção e divulgação de conteúdo audiovisual original para preservação da memória cultural da Bacia do Paraopeba</v>
          </cell>
          <cell r="L98" t="str">
            <v>Produção de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cell r="M98" t="str">
            <v>Produzir conteúdo audiovisual e radiofônico original, a ser veiculado na Fundação TV Minas Cultural e Educativa e Rádio Inconfidência, visando a valorização e a preservação da memória cultural e do patrimônio das localidades da região da Bacia do Paraopeba. A produção desse conteúdo é uma forma de documentar e garantir a preservação das narrativas locais, do patrimônio, da cultura, suas histórias e memórias, e terá papel central na divulgação das belezas da região, seus potenciais turísticos e econômicos.</v>
          </cell>
        </row>
        <row r="99">
          <cell r="A99" t="str">
            <v>Salvaguarda do patrimônio cultural imaterial acautelado</v>
          </cell>
          <cell r="B99" t="str">
            <v>Betim</v>
          </cell>
          <cell r="C99" t="str">
            <v>Estado</v>
          </cell>
          <cell r="D99" t="str">
            <v>N/A</v>
          </cell>
          <cell r="E99" t="str">
            <v>Estado - SECULT/IEPHA</v>
          </cell>
          <cell r="F99" t="str">
            <v>Turismo, Cultura e Patrimônio</v>
          </cell>
          <cell r="G99" t="str">
            <v>Proteção, promoção e divulgação do patrimônio imaterial: tradições, saberes e memória</v>
          </cell>
          <cell r="H99" t="str">
            <v>Proteger, promover e divulgar o patrimônio imaterial: tradições, saberes e memória</v>
          </cell>
          <cell r="I99" t="str">
            <v>Salvaguarda do patrimônio cultural imaterial acautelado</v>
          </cell>
          <cell r="J99" t="str">
            <v>Salvaguarda do patrimônio imaterial protegido</v>
          </cell>
          <cell r="K99" t="str">
            <v xml:space="preserve">Salvaguarda do patrimônio cultural imaterial acautelado </v>
          </cell>
          <cell r="L99" t="str">
            <v>Levantamento, planejamento e execução de medidas de salvaguarda (proteção, promoção e difusão) para os grupos de folia, tocadores/as e fazedores/as de viola, grupos de congado e reinados nos municípios atingidos.</v>
          </cell>
          <cell r="M99" t="str">
            <v>Identificar, planejar e executar ações de proteção e valorização para os grupos de folia, tocadores/as e fazedores/as de viola, grupos de congado e reinados nos municípios atingidos. Essas práticas culturais são reconhecidas como patrimônio cultural do estado de Minas Gerais e, por isso, devem receber ações que contribuam para sua continuidade.</v>
          </cell>
        </row>
        <row r="100">
          <cell r="A100" t="str">
            <v>FORMAÇÃO DE AGENTES CULTURAIS PARA CONSERVAÇÃO E RESTAURO DO PATRIMÔNIO</v>
          </cell>
          <cell r="B100" t="str">
            <v>Betim</v>
          </cell>
          <cell r="C100" t="str">
            <v>Estado</v>
          </cell>
          <cell r="D100" t="str">
            <v>N/A</v>
          </cell>
          <cell r="E100" t="str">
            <v>Estado - SECULT/FAOP</v>
          </cell>
          <cell r="F100" t="str">
            <v>Turismo, Cultura e Patrimônio</v>
          </cell>
          <cell r="G100" t="str">
            <v>Conservação, restauro e/ou segurança do patrimônio cultural material: estação ferroviária, capelas e peças de acervos comunitários</v>
          </cell>
          <cell r="H100" t="str">
            <v>Conservar e restaurar o patrimônio cultural material: peças de acervos comunitários, estação ferroviária e capelas</v>
          </cell>
          <cell r="I100" t="str">
            <v>FORMAÇÃO DE AGENTES CULTURAIS PARA CONSERVAÇÃO E RESTAURO DO PATRIMÔNIO</v>
          </cell>
          <cell r="J100" t="str">
            <v>Formação de agentes culturais para conservação e restauro do patrimônio</v>
          </cell>
          <cell r="K100" t="str">
            <v>Formação de agentes culturais para conservação e restauro do patrimônio</v>
          </cell>
          <cell r="L100" t="str">
            <v>Formação e qualificação profissional de jovens e adultos em Conservação e Restauro do Patrimônio Cultural. Faz parte do projeto ainda o restauro de peças de acervos comunitários durante as atividades de formação.</v>
          </cell>
          <cell r="M100" t="str">
            <v>Realizar formação e qualificação profissional de jovens e adultos em Conservação e Restauro do Patrimônio Cultural. Faz parte do projeto ainda o restauro de peças de acervos comunitários durante as atividades de formação.</v>
          </cell>
        </row>
        <row r="101">
          <cell r="A101" t="str">
            <v>Restauração de Estações Ferroviárias Protegidas</v>
          </cell>
          <cell r="B101" t="str">
            <v>Betim</v>
          </cell>
          <cell r="C101" t="str">
            <v>Estado</v>
          </cell>
          <cell r="D101" t="str">
            <v>N/A</v>
          </cell>
          <cell r="E101" t="str">
            <v>Estado - SECULT/IEPHA</v>
          </cell>
          <cell r="F101" t="str">
            <v>Turismo, Cultura e Patrimônio</v>
          </cell>
          <cell r="G101" t="str">
            <v>Conservação, restauro e/ou segurança do patrimônio cultural material: estação ferroviária, capelas e peças de acervos comunitários</v>
          </cell>
          <cell r="H101" t="str">
            <v>Conservar e restaurar o patrimônio cultural material: peças de acervos comunitários, estação ferroviária e capelas</v>
          </cell>
          <cell r="I101" t="str">
            <v>Restauração de Estações Ferroviárias Protegidas</v>
          </cell>
          <cell r="J101" t="str">
            <v>Restauração de Estações Ferroviárias Protegidas</v>
          </cell>
          <cell r="K101" t="str">
            <v>Restauração de Estações Ferroviárias Protegidas</v>
          </cell>
          <cell r="L101" t="str">
            <v>Conservar, restaurar e revitalizar estação ferroviária de Betim - Capela Nova, promovendo valorização do patrimônio ferroviário histórico e cultural e fomentando o aumento do fluxo de turistas na região.</v>
          </cell>
          <cell r="M101" t="str">
            <v>Conservar, restaurar e revitalizar a estação ferroviária de Betim - Capela Nova, visando ações para preservar o patrimônio cultural ferroviário, fortalecer a memória coletiva e aumentar o turismo na região.</v>
          </cell>
        </row>
        <row r="102">
          <cell r="A102" t="str">
            <v>Segurança contra Incêndio e Pânico em Edificações Protegidas</v>
          </cell>
          <cell r="B102" t="str">
            <v>Betim</v>
          </cell>
          <cell r="C102" t="str">
            <v>Estado</v>
          </cell>
          <cell r="D102" t="str">
            <v>N/A</v>
          </cell>
          <cell r="E102" t="str">
            <v>Estado - SECULT/IEPHA</v>
          </cell>
          <cell r="F102" t="str">
            <v>Turismo, Cultura e Patrimônio</v>
          </cell>
          <cell r="G102" t="str">
            <v>Conservação, restauro e/ou segurança do patrimônio cultural material: estação ferroviária, capelas e peças de acervos comunitários</v>
          </cell>
          <cell r="H102" t="str">
            <v>Conservar e restaurar o patrimônio cultural material: peças de acervos comunitários, estação ferroviária e capelas</v>
          </cell>
          <cell r="I102" t="str">
            <v>Segurança contra Incêndio e Pânico em Edificações Protegidas</v>
          </cell>
          <cell r="J102" t="str">
            <v>Segurança contra incêndio e pânico em edificações protegidas com acesso ao público</v>
          </cell>
          <cell r="K102" t="str">
            <v>Segurança contra Incêndio e Pânico em Edificações Protegidas</v>
          </cell>
          <cell r="L102" t="str">
            <v>Instalação de sistemas de prevenção e combate a incêndio e pânico, e reparos em sistemas elétricos na Capela de Nossa Senhora do Rosário e na Capela de São Sebastião.</v>
          </cell>
          <cell r="M102" t="str">
            <v>Instalar sistema de prevenção e combate a incêndio na Capela de Nossa Senhora do Rosário e na Capela de São Sebastião. O objetivo é preservar e resguardar as edificações e seus acervos e elementos artísticos protegidos como patrimônio cultural mineiro. Além disso, espera-se melhorar a segurança dos usuários, com a instalação de extintores de incêndio, hidrantes, sinalização e demais equipamentos necessários.</v>
          </cell>
        </row>
        <row r="103">
          <cell r="A103" t="str">
            <v>Luz no Patrimônio Cultural</v>
          </cell>
          <cell r="B103" t="str">
            <v>Betim</v>
          </cell>
          <cell r="C103" t="str">
            <v>Estado</v>
          </cell>
          <cell r="D103" t="str">
            <v>N/A</v>
          </cell>
          <cell r="E103" t="str">
            <v>Estado - SECULT/IEPHA</v>
          </cell>
          <cell r="F103" t="str">
            <v>Turismo, Cultura e Patrimônio</v>
          </cell>
          <cell r="G103" t="str">
            <v>Revitalização da iluminação em núcleo histórico e cultural</v>
          </cell>
          <cell r="H103" t="str">
            <v>Revitalizar a iluminação dos Núcleos Histórico e Cultural</v>
          </cell>
          <cell r="I103" t="str">
            <v>Luz no Patrimônio Cultural</v>
          </cell>
          <cell r="J103" t="str">
            <v>Luz no Patrimônio Cultural: Cabeamento subterrâneo em núcleos históricos e áreas de interesse cultural</v>
          </cell>
          <cell r="K103" t="str">
            <v>Luz no Patrimônio Cultural</v>
          </cell>
          <cell r="L103" t="str">
            <v>Implantar iluminação de destaque em bens culturais protegidos, requalificar a iluminação pública e  realizar cabeamento subterrâneo da rede de distribuição de energia e de dados aérea. Em Betim, o projeto contempla a Capela de Nossa Senhora do Rosário e seu entorno.</v>
          </cell>
          <cell r="M103" t="str">
            <v>Realizar obra para transferir a fiação aérea dos postes existentes em determinadas localidades dos municípios para dutos subterrâneos, promovendo a redução da poluição visual. Pretende-se com essa ação, a valorização das edificações históricas com uma iluminação especial e a substituição dos postes existentes por novos postes ornamentais, mais seguros, econômicos e com tecnologia LED. Sua implementação possibilitará o embelezamento dos municípios, aumentando o potencial turístico dessas localidades, trazendo mais recursos e oportunidades para sua população. Em Betim, o projeto contempla a Capela de Nossa Senhora do Rosário e seu entorno.</v>
          </cell>
        </row>
        <row r="104">
          <cell r="A104" t="str">
            <v>(Aglutinação) Equipar e modernizar o Centro de Memória e ações em hanseníase Luiz Verguinim/ Colônia Santa Isabel/Betim; ESTRUTURAÇÃO DO CENTRO DE MEMÓRIA E AÇÃO EM HANSENÍASE LUIZ VEGANIN</v>
          </cell>
          <cell r="B104" t="str">
            <v>Betim</v>
          </cell>
          <cell r="C104" t="str">
            <v>Comunidade</v>
          </cell>
          <cell r="D104" t="str">
            <v>Colônia Santa Isabel</v>
          </cell>
          <cell r="E104" t="str">
            <v>ATI - AEDAS e Movimento de Reintegração das Pessoas Atingidas pela Hanseníase (MORHAN)</v>
          </cell>
          <cell r="F104" t="str">
            <v>Turismo, Cultura e Patrimônio</v>
          </cell>
          <cell r="G104" t="str">
            <v>Revitalização de espaços culturais na antiga Colônia Santa Isabel: conjunto arquitetônico, sede da Guarda de Congado e Complexo Cultural Cine Teatro Glória</v>
          </cell>
          <cell r="H104" t="str">
            <v>Revitalizar espaços culturais na antiga Colônia Santa Isabel</v>
          </cell>
          <cell r="I104" t="str">
            <v>(Aglutinação) Equipar e modernizar o Centro de Memória e ações em hanseníase Luiz Verguinim/ Colônia Santa Isabel/Betim; ESTRUTURAÇÃO DO CENTRO DE MEMÓRIA E AÇÃO EM HANSENÍASE LUIZ VEGANIN</v>
          </cell>
          <cell r="J104" t="str">
            <v>Estruturação e modernização do Centro de Memória e ações em hanseníase Luiz Verguinim</v>
          </cell>
          <cell r="K104" t="str">
            <v>Reorganização, reforma e modernização do Centro de Memória e ações em hanseníase Luiz Verguinim</v>
          </cell>
          <cell r="L104" t="str">
            <v>O presente projeto visa a estruturação do Centro de Memória e Ação em Hanseníase Luiz Veganin, localizado na comunidade Santa Isabel, na regional Citrolândia, em Betim (MG), sua revitalização, fortalecimento e equipagem. Envolve ainda a elaboração e a execução de um plano museológico para que o Centro de Memória e Ação em Hanseníase Luiz Veganin possa se tornar um dos maiores museus de preservação da memória e história da hanseníase no mundo. Ainda, este projeto pretende o desenvolvimento de projetos de pesquisa voltados para o resgate da história da Colônia Santa Isabel.</v>
          </cell>
          <cell r="M104" t="str">
            <v>Reorganizar, reformar e equipar o Centro de Memória e Ação em Hanseníase Luiz Veganin, localizado na comunidade Santa Isabel, na regional Citrolândia, em Betim (MG). Além disso, criar e colocar em prátic um plano museológico para que o Centro de Memória e Ação em Hanseníase Luiz Veganin possa se tornar um dos maiores museus de preservação da memória e história da hanseníase no mundo. Este projeto pretende ainda o desenvolvimento de projetos de pesquisa voltados para o resgate da história da Colônia Santa Isabel.</v>
          </cell>
        </row>
        <row r="105">
          <cell r="A105" t="str">
            <v>Capela de Nossa Senhora do Rosário da Colônia Santa Isabel</v>
          </cell>
          <cell r="B105" t="str">
            <v xml:space="preserve">Betim </v>
          </cell>
          <cell r="C105" t="str">
            <v>Comunidade</v>
          </cell>
          <cell r="D105" t="str">
            <v>Colônia Santa Isabel</v>
          </cell>
          <cell r="E105" t="str">
            <v>Irmandade de Nosssa Senhora do Rosário</v>
          </cell>
          <cell r="F105" t="str">
            <v>Turismo, Cultura e Patrimônio</v>
          </cell>
          <cell r="G105" t="str">
            <v>Revitalização de espaços culturais na antiga Colônia Santa Isabel: conjunto arquitetônico, sede da Guarda de Congado e Complexo Cultural Cine Teatro Glória</v>
          </cell>
          <cell r="H105" t="str">
            <v>Revitalizar espaços culturais na antiga Colônia Santa Isabel</v>
          </cell>
          <cell r="I105" t="str">
            <v>Capela de Nossa Senhora do Rosário da Colônia Santa Isabel</v>
          </cell>
          <cell r="J105" t="str">
            <v>Construção da Capela de Nossa Senhora do Rosário da Colônia Santa Isabel</v>
          </cell>
          <cell r="K105" t="str">
            <v>Construção da Capela de Nossa Senhora do Rosário da Colônia Santa Isabel</v>
          </cell>
          <cell r="L105" t="str">
            <v>Construção da Capela do Rosário da Colônia Santa Isabel, visando contribuir para afirmação da tradição do Rosário na Colônia Santa Isabel atraves da materialização de um sonho antigo da Irmandade onde será colocada a Imagem de Nossa Senhora do Rosário e dos seus santos padroeiros.  A implementação deste projeto fortalece as políticas públicas voltadas para a promoção da cultura imaterial e contribui com os processos de sociabilidade das pessoas atingidas, além de colaborar com ações de promoção da saúde e bem estar proporcionando àqueles (as) que irão frequentá-los com equilíbrio físico e emocional, contribuindo assim e principalmente com a Saúde mental da população atingida da região de Colonia Santa Isabel.</v>
          </cell>
          <cell r="M105" t="str">
            <v>Construir a Capela do Rosário da Colônia Santa Isabel, com o objetivo de contribuir para afirmação da tradição do Rosário na Colônia Santa Isabel, por meio da realização de um sonho antigo da Irmandade onde será colocada a Imagem de Nossa Senhora do Rosário e dos seus santos padroeiros. Este projeto fortalece as políticas públicas voltadas para a promoção da cultura imaterial e contribui com o aumento do convívio das pessoas atingidas.</v>
          </cell>
        </row>
        <row r="106">
          <cell r="A106" t="str">
            <v>Equipar o Centro Popular de Cultura de Colônia Santa Izabel garantindo o acesso a oficinas culturais</v>
          </cell>
          <cell r="B106" t="str">
            <v xml:space="preserve">Betim </v>
          </cell>
          <cell r="C106" t="str">
            <v>Comunidade</v>
          </cell>
          <cell r="D106" t="str">
            <v>Colônia Santa Isabel</v>
          </cell>
          <cell r="E106" t="str">
            <v>ATI - AEDAS</v>
          </cell>
          <cell r="F106" t="str">
            <v>Turismo, Cultura e Patrimônio</v>
          </cell>
          <cell r="G106" t="str">
            <v>Revitalização de espaços culturais na antiga Colônia Santa Isabel: conjunto arquitetônico, sede da Guarda de Congado e Complexo Cultural Cine Teatro Glória</v>
          </cell>
          <cell r="H106" t="str">
            <v>Revitalizar espaços culturais na antiga Colônia Santa Isabel</v>
          </cell>
          <cell r="I106" t="str">
            <v>Equipar o Centro Popular de Cultura de Colônia Santa Izabel garantindo o acesso a oficinas culturais</v>
          </cell>
          <cell r="J106" t="str">
            <v>Equipar o Centro Popular de Cultura de Colônia Santa Izabel garantindo o acesso a oficinas culturais</v>
          </cell>
          <cell r="K106" t="str">
            <v>Equipar o Centro Popular de Cultura de Colônia Santa Izabel garantindo o acesso a oficinas culturais</v>
          </cell>
          <cell r="L106" t="str">
            <v>Revitalização do Centro Popular de Cultura localizado no bairro Colônia Santa Izabel. Em consonância com projetos, programas e serviços públicos já existentes no município de Betim, objetiva-se também o fortalecimento e ampliação de tais políticas públicas que vêm sendo desenvolvidas a nível municipal pela Secretaria de Esporte e Fundação Artístico-Cultural de Betim e junto à Secretaria de Estado, de Cultura e de Turismo de Minas Gerais.</v>
          </cell>
          <cell r="M106" t="str">
            <v>Reformar o Centro Popular de Cultura localizado no bairro Colônia Santa Izabel. O projeto está de acordo com outros projetos, programas e serviços públicos já existentes no município de Betim. O objetivo é fortalecer e expandir as políticas públicas que vêm sendo desenvolvidas a nível municipal pela Secretaria de Esporte e Fundação Artístico-Cultural de Betim e pela Secretaria de Estado, de Cultura e de Turismo de Minas Gerais.</v>
          </cell>
        </row>
        <row r="107">
          <cell r="A107" t="str">
            <v>Preservação e restauração do conjunto Arquitetônico da Colônia Santa Isabel</v>
          </cell>
          <cell r="B107" t="str">
            <v>Betim</v>
          </cell>
          <cell r="C107" t="str">
            <v>Comunidade</v>
          </cell>
          <cell r="D107" t="str">
            <v>Colônia de Santa Isabel</v>
          </cell>
          <cell r="E107" t="str">
            <v>ATI - AEDAS</v>
          </cell>
          <cell r="F107" t="str">
            <v>Turismo, Cultura e Patrimônio</v>
          </cell>
          <cell r="G107" t="str">
            <v>Revitalização de espaços culturais na antiga Colônia Santa Isabel: conjunto arquitetônico, sede da Guarda de Congado e Complexo Cultural Cine Teatro Glória</v>
          </cell>
          <cell r="H107" t="str">
            <v>Revitalizar espaços culturais na antiga Colônia Santa Isabel</v>
          </cell>
          <cell r="I107" t="str">
            <v>Preservação e restauração do conjunto Arquitetônico da Colônia Santa Isabel</v>
          </cell>
          <cell r="J107" t="str">
            <v>Preservação e restauração do conjunto Arquitetônico da Colônia Santa Isabel</v>
          </cell>
          <cell r="K107" t="str">
            <v>Preservação e restauração do conjunto Arquitetônico da Colônia Santa Isabel</v>
          </cell>
          <cell r="L107" t="str">
            <v>Preservar e restaurar o conjunto Arquitetônico da Colônia Santa Isabel, além de fomentar a criação de projetos em escolas e universidades que visem pesquisas e publicações voltadas para a história da hanseníase e da Colônia Santa Isabel.</v>
          </cell>
          <cell r="M107" t="str">
            <v>Preservar e restaurar o conjunto Arquitetônico da Colônia Santa Isabel, além de incentivar a criação de projetos em escolas e universidades que tenham como objetivo fazer pesquisas e publicações relacionadas à história da hanseníase e da Colônia Santa Isabel.</v>
          </cell>
        </row>
        <row r="108">
          <cell r="A108" t="str">
            <v>Reforma da Sede da Guarda da Colônia Santa Isabel</v>
          </cell>
          <cell r="B108" t="str">
            <v>Betim</v>
          </cell>
          <cell r="C108" t="str">
            <v>Comunidade</v>
          </cell>
          <cell r="D108" t="str">
            <v>Colônia Santa Isabel</v>
          </cell>
          <cell r="E108" t="str">
            <v>Guarda de Moçambique de Nossa Senhora do Rosário</v>
          </cell>
          <cell r="F108" t="str">
            <v>Turismo, Cultura e Patrimônio</v>
          </cell>
          <cell r="G108" t="str">
            <v>Revitalização de espaços culturais na antiga Colônia Santa Isabel: conjunto arquitetônico, sede da Guarda de Congado e Complexo Cultural Cine Teatro Glória</v>
          </cell>
          <cell r="H108" t="str">
            <v>Revitalizar espaços culturais na antiga Colônia Santa Isabel</v>
          </cell>
          <cell r="I108" t="str">
            <v>Reforma da Sede da Guarda da Colônia Santa Isabel</v>
          </cell>
          <cell r="J108" t="str">
            <v>Reforma da Sede da Guarda da Colônia Santa Isabel</v>
          </cell>
          <cell r="K108" t="str">
            <v>Reforma da Sede da Guarda da Colônia Santa Isabel</v>
          </cell>
          <cell r="L108" t="str">
            <v>Reforma da Sede da Guarda de Moçambique de Nossa Senhora do Rosario da Colônia Santa Isabel. Visa fortalecê-la como ponto de cultura, garantir que a Guarda de Congado exerça suas atividades de forma segura e adequada, e contribuir para a preservação do bem arquitetônico - se trata de antiga serraria,  construida na década de 1930.</v>
          </cell>
          <cell r="M108" t="str">
            <v>Reformar a Sede da Guarda de Moçambique de Nossa Senhora do Rosario da Colônia Santa Isabel. O objetivo é fortalecer a Sede como ponto de cultura, garantir que a Guarda de Congado pratique suas atividades de forma segura e adequada, e contribuir para a preservação do patrimônio arquitetônico - se trata de antiga serraria,  construida na década de 1930.</v>
          </cell>
        </row>
        <row r="109">
          <cell r="A109" t="str">
            <v>Revitalização do Complexo Cultural Cine Teatro Glória</v>
          </cell>
          <cell r="B109" t="str">
            <v>Betim</v>
          </cell>
          <cell r="C109" t="str">
            <v>Comunidade</v>
          </cell>
          <cell r="D109" t="str">
            <v>Colônia de Santa Isabel</v>
          </cell>
          <cell r="E109" t="str">
            <v>ATI - AEDAS</v>
          </cell>
          <cell r="F109" t="str">
            <v>Turismo, Cultura e Patrimônio</v>
          </cell>
          <cell r="G109" t="str">
            <v>Revitalização de espaços culturais na antiga Colônia Santa Isabel: conjunto arquitetônico, sede da Guarda de Congado e Complexo Cultural Cine Teatro Glória</v>
          </cell>
          <cell r="H109" t="str">
            <v>Revitalizar espaços culturais na antiga Colônia Santa Isabel</v>
          </cell>
          <cell r="I109" t="str">
            <v>Revitalização do Complexo Cultural Cine Teatro Glória</v>
          </cell>
          <cell r="J109" t="str">
            <v>Revitalização do Complexo Cultural Cine Teatro Glória</v>
          </cell>
          <cell r="K109" t="str">
            <v>Renovação do Complexo Cultural Cine Teatro Glória</v>
          </cell>
          <cell r="L109" t="str">
            <v>Revitalização do Complexo Cultural Cine Glória, localizado na Colônia de Santa Isabel, tendo em vista a importância da dimensão cultural na constituição da identidade das comunidades, bem como seu valor patrimonial.</v>
          </cell>
          <cell r="M109" t="str">
            <v>Renovar o Complexo Cultural Cine Glória, localizado na Colônia de Santa Isabel, considerando seu valor patrimonial e a importância da dimensão cultural na construção da identidade das comunidades.</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118"/>
  <sheetViews>
    <sheetView tabSelected="1" workbookViewId="0">
      <pane ySplit="1" topLeftCell="A2" activePane="bottomLeft" state="frozen"/>
      <selection pane="bottomLeft" sqref="A1:XFD1"/>
    </sheetView>
  </sheetViews>
  <sheetFormatPr defaultRowHeight="15"/>
  <cols>
    <col min="1" max="2" width="15.7109375" style="7" customWidth="1"/>
    <col min="3" max="3" width="25.7109375" customWidth="1"/>
    <col min="4" max="4" width="30.7109375" customWidth="1"/>
    <col min="5" max="5" width="40.7109375" customWidth="1"/>
    <col min="6" max="6" width="50.7109375" style="16" customWidth="1"/>
    <col min="7" max="7" width="100.7109375" style="16" customWidth="1"/>
  </cols>
  <sheetData>
    <row r="1" spans="1:7" ht="32.25" customHeight="1">
      <c r="A1" s="18" t="s">
        <v>0</v>
      </c>
      <c r="B1" s="19" t="s">
        <v>1</v>
      </c>
      <c r="C1" s="19" t="s">
        <v>2</v>
      </c>
      <c r="D1" s="20" t="s">
        <v>3</v>
      </c>
      <c r="E1" s="20" t="s">
        <v>4</v>
      </c>
      <c r="F1" s="20" t="s">
        <v>5</v>
      </c>
      <c r="G1" s="20" t="s">
        <v>6</v>
      </c>
    </row>
    <row r="2" spans="1:7" ht="39.950000000000003" customHeight="1">
      <c r="A2" s="1" t="s">
        <v>7</v>
      </c>
      <c r="B2" s="1" t="str">
        <f>VLOOKUP(E2,[1]CONSULTA!$A$1:$M$109,5,0)</f>
        <v>Estado - SEAPA</v>
      </c>
      <c r="C2" s="1" t="s">
        <v>8</v>
      </c>
      <c r="D2" s="4" t="s">
        <v>9</v>
      </c>
      <c r="E2" s="1" t="s">
        <v>10</v>
      </c>
      <c r="F2" s="1" t="s">
        <v>10</v>
      </c>
      <c r="G2" s="2" t="s">
        <v>11</v>
      </c>
    </row>
    <row r="3" spans="1:7" s="3" customFormat="1" ht="39.950000000000003" customHeight="1">
      <c r="A3" s="1" t="s">
        <v>7</v>
      </c>
      <c r="B3" s="1" t="str">
        <f>VLOOKUP(E3,[1]CONSULTA!$A$1:$M$109,5,0)</f>
        <v>Estado - SEAPA</v>
      </c>
      <c r="C3" s="1" t="s">
        <v>8</v>
      </c>
      <c r="D3" s="1" t="s">
        <v>12</v>
      </c>
      <c r="E3" s="1" t="s">
        <v>13</v>
      </c>
      <c r="F3" s="1" t="s">
        <v>14</v>
      </c>
      <c r="G3" s="2" t="s">
        <v>15</v>
      </c>
    </row>
    <row r="4" spans="1:7" ht="39.950000000000003" customHeight="1">
      <c r="A4" s="1" t="s">
        <v>7</v>
      </c>
      <c r="B4" s="1" t="str">
        <f>VLOOKUP(E4,[1]CONSULTA!$A$1:$M$109,5,0)</f>
        <v>Centro de Formação Francisca Veras</v>
      </c>
      <c r="C4" s="1" t="s">
        <v>8</v>
      </c>
      <c r="D4" s="4" t="s">
        <v>16</v>
      </c>
      <c r="E4" s="1" t="s">
        <v>17</v>
      </c>
      <c r="F4" s="1" t="s">
        <v>18</v>
      </c>
      <c r="G4" s="2" t="s">
        <v>19</v>
      </c>
    </row>
    <row r="5" spans="1:7" ht="39.950000000000003" customHeight="1">
      <c r="A5" s="1" t="s">
        <v>7</v>
      </c>
      <c r="B5" s="1" t="str">
        <f>VLOOKUP(E5,[1]CONSULTA!$A$1:$M$109,5,0)</f>
        <v>Centro de Formação Francisca Veras</v>
      </c>
      <c r="C5" s="1" t="s">
        <v>8</v>
      </c>
      <c r="D5" s="4" t="s">
        <v>16</v>
      </c>
      <c r="E5" s="1" t="s">
        <v>20</v>
      </c>
      <c r="F5" s="1" t="s">
        <v>20</v>
      </c>
      <c r="G5" s="2" t="s">
        <v>21</v>
      </c>
    </row>
    <row r="6" spans="1:7" ht="39.950000000000003" customHeight="1">
      <c r="A6" s="1" t="s">
        <v>7</v>
      </c>
      <c r="B6" s="1" t="str">
        <f>VLOOKUP(E6,[1]CONSULTA!$A$1:$M$109,5,0)</f>
        <v>Estado - SEAPA</v>
      </c>
      <c r="C6" s="1" t="s">
        <v>8</v>
      </c>
      <c r="D6" s="4" t="s">
        <v>22</v>
      </c>
      <c r="E6" s="1" t="s">
        <v>23</v>
      </c>
      <c r="F6" s="1" t="s">
        <v>23</v>
      </c>
      <c r="G6" s="2" t="s">
        <v>24</v>
      </c>
    </row>
    <row r="7" spans="1:7" ht="39.950000000000003" customHeight="1">
      <c r="A7" s="1" t="s">
        <v>7</v>
      </c>
      <c r="B7" s="1" t="str">
        <f>VLOOKUP(E7,[1]CONSULTA!$A$1:$M$109,5,0)</f>
        <v>ATI - AEDAS</v>
      </c>
      <c r="C7" s="1" t="s">
        <v>8</v>
      </c>
      <c r="D7" s="1" t="s">
        <v>25</v>
      </c>
      <c r="E7" s="1" t="s">
        <v>26</v>
      </c>
      <c r="F7" s="1" t="s">
        <v>27</v>
      </c>
      <c r="G7" s="2" t="s">
        <v>28</v>
      </c>
    </row>
    <row r="8" spans="1:7" ht="39.950000000000003" customHeight="1">
      <c r="A8" s="1" t="s">
        <v>7</v>
      </c>
      <c r="B8" s="1" t="str">
        <f>VLOOKUP(E8,[1]CONSULTA!$A$1:$M$109,5,0)</f>
        <v>ATI - AEDAS</v>
      </c>
      <c r="C8" s="1" t="s">
        <v>8</v>
      </c>
      <c r="D8" s="1" t="s">
        <v>25</v>
      </c>
      <c r="E8" s="1" t="s">
        <v>29</v>
      </c>
      <c r="F8" s="1" t="s">
        <v>30</v>
      </c>
      <c r="G8" s="2" t="s">
        <v>31</v>
      </c>
    </row>
    <row r="9" spans="1:7" ht="39.950000000000003" customHeight="1">
      <c r="A9" s="1" t="s">
        <v>7</v>
      </c>
      <c r="B9" s="1" t="str">
        <f>VLOOKUP(E9,[1]CONSULTA!$A$1:$M$109,5,0)</f>
        <v>Estado - SEAPA</v>
      </c>
      <c r="C9" s="1" t="s">
        <v>8</v>
      </c>
      <c r="D9" s="4" t="s">
        <v>32</v>
      </c>
      <c r="E9" s="1" t="s">
        <v>33</v>
      </c>
      <c r="F9" s="1" t="s">
        <v>33</v>
      </c>
      <c r="G9" s="2" t="s">
        <v>34</v>
      </c>
    </row>
    <row r="10" spans="1:7" ht="39.950000000000003" customHeight="1">
      <c r="A10" s="21" t="s">
        <v>7</v>
      </c>
      <c r="B10" s="1" t="str">
        <f>VLOOKUP(E10,[1]CONSULTA!$A$1:$M$109,5,0)</f>
        <v>ATI - AEDAS</v>
      </c>
      <c r="C10" s="1" t="s">
        <v>35</v>
      </c>
      <c r="D10" s="1" t="s">
        <v>36</v>
      </c>
      <c r="E10" s="1" t="s">
        <v>37</v>
      </c>
      <c r="F10" s="1" t="s">
        <v>37</v>
      </c>
      <c r="G10" s="2" t="s">
        <v>38</v>
      </c>
    </row>
    <row r="11" spans="1:7" ht="39.950000000000003" customHeight="1">
      <c r="A11" s="1" t="s">
        <v>7</v>
      </c>
      <c r="B11" s="1" t="str">
        <f>VLOOKUP(E11,[1]CONSULTA!$A$1:$M$109,5,0)</f>
        <v>ATI - AEDAS</v>
      </c>
      <c r="C11" s="1" t="s">
        <v>35</v>
      </c>
      <c r="D11" s="1" t="s">
        <v>36</v>
      </c>
      <c r="E11" s="1" t="s">
        <v>39</v>
      </c>
      <c r="F11" s="1" t="s">
        <v>40</v>
      </c>
      <c r="G11" s="2" t="s">
        <v>41</v>
      </c>
    </row>
    <row r="12" spans="1:7" ht="39.950000000000003" customHeight="1">
      <c r="A12" s="1" t="s">
        <v>7</v>
      </c>
      <c r="B12" s="1" t="str">
        <f>VLOOKUP(E12,[1]CONSULTA!$A$1:$M$109,5,0)</f>
        <v>Prefeitura</v>
      </c>
      <c r="C12" s="1" t="s">
        <v>35</v>
      </c>
      <c r="D12" s="1" t="s">
        <v>42</v>
      </c>
      <c r="E12" s="1" t="s">
        <v>43</v>
      </c>
      <c r="F12" s="1" t="s">
        <v>44</v>
      </c>
      <c r="G12" s="2" t="s">
        <v>45</v>
      </c>
    </row>
    <row r="13" spans="1:7" ht="39.950000000000003" customHeight="1">
      <c r="A13" s="1" t="s">
        <v>7</v>
      </c>
      <c r="B13" s="1" t="str">
        <f>VLOOKUP(E13,[1]CONSULTA!$A$1:$M$109,5,0)</f>
        <v>Movimento de Reintegração das Pessoas Atingidas pela Hanseníase (MORHAN)</v>
      </c>
      <c r="C13" s="1" t="s">
        <v>35</v>
      </c>
      <c r="D13" s="1" t="s">
        <v>42</v>
      </c>
      <c r="E13" s="1" t="s">
        <v>46</v>
      </c>
      <c r="F13" s="1" t="s">
        <v>47</v>
      </c>
      <c r="G13" s="2" t="s">
        <v>48</v>
      </c>
    </row>
    <row r="14" spans="1:7" ht="39.950000000000003" customHeight="1">
      <c r="A14" s="1" t="s">
        <v>7</v>
      </c>
      <c r="B14" s="1" t="str">
        <f>VLOOKUP(E14,[1]CONSULTA!$A$1:$M$109,5,0)</f>
        <v>ATI - AEDAS</v>
      </c>
      <c r="C14" s="1" t="s">
        <v>35</v>
      </c>
      <c r="D14" s="1" t="s">
        <v>49</v>
      </c>
      <c r="E14" s="1" t="s">
        <v>50</v>
      </c>
      <c r="F14" s="1" t="s">
        <v>50</v>
      </c>
      <c r="G14" s="2" t="s">
        <v>51</v>
      </c>
    </row>
    <row r="15" spans="1:7" ht="39.950000000000003" customHeight="1">
      <c r="A15" s="1" t="s">
        <v>7</v>
      </c>
      <c r="B15" s="1" t="str">
        <f>VLOOKUP(E15,[1]CONSULTA!$A$1:$M$109,5,0)</f>
        <v>ATI - AEDAS</v>
      </c>
      <c r="C15" s="1" t="s">
        <v>35</v>
      </c>
      <c r="D15" s="1" t="s">
        <v>52</v>
      </c>
      <c r="E15" s="1" t="s">
        <v>53</v>
      </c>
      <c r="F15" s="1" t="s">
        <v>53</v>
      </c>
      <c r="G15" s="2" t="s">
        <v>54</v>
      </c>
    </row>
    <row r="16" spans="1:7" ht="39.950000000000003" customHeight="1">
      <c r="A16" s="1" t="s">
        <v>7</v>
      </c>
      <c r="B16" s="1" t="str">
        <f>VLOOKUP(E16,[1]CONSULTA!$A$1:$M$109,5,0)</f>
        <v>ATI - AEDAS</v>
      </c>
      <c r="C16" s="1" t="s">
        <v>35</v>
      </c>
      <c r="D16" s="1" t="s">
        <v>55</v>
      </c>
      <c r="E16" s="1" t="s">
        <v>56</v>
      </c>
      <c r="F16" s="1" t="s">
        <v>57</v>
      </c>
      <c r="G16" s="2" t="s">
        <v>58</v>
      </c>
    </row>
    <row r="17" spans="1:7" ht="39.950000000000003" customHeight="1">
      <c r="A17" s="1" t="s">
        <v>7</v>
      </c>
      <c r="B17" s="1" t="str">
        <f>VLOOKUP(E17,[1]CONSULTA!$A$1:$M$109,5,0)</f>
        <v>Movimento de Reintegração das Pessoas Atingidas pela Hanseníase (MORHAN)</v>
      </c>
      <c r="C17" s="1" t="s">
        <v>35</v>
      </c>
      <c r="D17" s="1" t="s">
        <v>59</v>
      </c>
      <c r="E17" s="1" t="s">
        <v>60</v>
      </c>
      <c r="F17" s="1" t="s">
        <v>61</v>
      </c>
      <c r="G17" s="2" t="s">
        <v>62</v>
      </c>
    </row>
    <row r="18" spans="1:7" ht="39.950000000000003" customHeight="1">
      <c r="A18" s="1" t="s">
        <v>7</v>
      </c>
      <c r="B18" s="1" t="str">
        <f>VLOOKUP(E18,[1]CONSULTA!$A$1:$M$109,5,0)</f>
        <v>Estado - SEDESE</v>
      </c>
      <c r="C18" s="1" t="s">
        <v>63</v>
      </c>
      <c r="D18" s="1" t="s">
        <v>64</v>
      </c>
      <c r="E18" s="1" t="s">
        <v>65</v>
      </c>
      <c r="F18" s="1" t="s">
        <v>66</v>
      </c>
      <c r="G18" s="2" t="s">
        <v>67</v>
      </c>
    </row>
    <row r="19" spans="1:7" ht="39.950000000000003" customHeight="1">
      <c r="A19" s="1" t="s">
        <v>7</v>
      </c>
      <c r="B19" s="1" t="str">
        <f>VLOOKUP(E19,[1]CONSULTA!$A$1:$M$109,5,0)</f>
        <v>Movimento de Reintegração das Pessoas Atingidas pela Hanseníase (MORHAN)</v>
      </c>
      <c r="C19" s="1" t="s">
        <v>63</v>
      </c>
      <c r="D19" s="1" t="s">
        <v>68</v>
      </c>
      <c r="E19" s="1" t="s">
        <v>69</v>
      </c>
      <c r="F19" s="1" t="s">
        <v>70</v>
      </c>
      <c r="G19" s="2" t="s">
        <v>71</v>
      </c>
    </row>
    <row r="20" spans="1:7" ht="39.950000000000003" customHeight="1">
      <c r="A20" s="1" t="s">
        <v>7</v>
      </c>
      <c r="B20" s="1" t="str">
        <f>VLOOKUP(E20,[1]CONSULTA!$A$1:$M$109,5,0)</f>
        <v>ATI - AEDAS</v>
      </c>
      <c r="C20" s="1" t="s">
        <v>63</v>
      </c>
      <c r="D20" s="1" t="s">
        <v>68</v>
      </c>
      <c r="E20" s="1" t="s">
        <v>72</v>
      </c>
      <c r="F20" s="1" t="s">
        <v>73</v>
      </c>
      <c r="G20" s="2" t="s">
        <v>74</v>
      </c>
    </row>
    <row r="21" spans="1:7" ht="39.950000000000003" customHeight="1">
      <c r="A21" s="1" t="s">
        <v>7</v>
      </c>
      <c r="B21" s="1" t="str">
        <f>VLOOKUP(E21,[1]CONSULTA!$A$1:$M$109,5,0)</f>
        <v>Centro de Formação Francisca Veras</v>
      </c>
      <c r="C21" s="1" t="s">
        <v>63</v>
      </c>
      <c r="D21" s="1" t="s">
        <v>75</v>
      </c>
      <c r="E21" s="1" t="s">
        <v>76</v>
      </c>
      <c r="F21" s="1" t="s">
        <v>77</v>
      </c>
      <c r="G21" s="2" t="s">
        <v>78</v>
      </c>
    </row>
    <row r="22" spans="1:7" ht="39.950000000000003" customHeight="1">
      <c r="A22" s="1" t="s">
        <v>7</v>
      </c>
      <c r="B22" s="1" t="str">
        <f>VLOOKUP(E22,[1]CONSULTA!$A$1:$M$109,5,0)</f>
        <v>Prefeitura</v>
      </c>
      <c r="C22" s="1" t="s">
        <v>63</v>
      </c>
      <c r="D22" s="1" t="s">
        <v>79</v>
      </c>
      <c r="E22" s="1" t="s">
        <v>80</v>
      </c>
      <c r="F22" s="1" t="s">
        <v>81</v>
      </c>
      <c r="G22" s="2" t="s">
        <v>82</v>
      </c>
    </row>
    <row r="23" spans="1:7" ht="39.950000000000003" customHeight="1">
      <c r="A23" s="1" t="s">
        <v>7</v>
      </c>
      <c r="B23" s="1" t="str">
        <f>VLOOKUP(E23,[1]CONSULTA!$A$1:$M$109,5,0)</f>
        <v>Estado - SEDESE</v>
      </c>
      <c r="C23" s="1" t="s">
        <v>63</v>
      </c>
      <c r="D23" s="1" t="s">
        <v>79</v>
      </c>
      <c r="E23" s="1" t="s">
        <v>83</v>
      </c>
      <c r="F23" s="1" t="s">
        <v>83</v>
      </c>
      <c r="G23" s="2" t="s">
        <v>84</v>
      </c>
    </row>
    <row r="24" spans="1:7" ht="39.950000000000003" customHeight="1">
      <c r="A24" s="1" t="s">
        <v>7</v>
      </c>
      <c r="B24" s="1" t="str">
        <f>VLOOKUP(E24,[1]CONSULTA!$A$1:$M$109,5,0)</f>
        <v>Estado - SEDESE</v>
      </c>
      <c r="C24" s="1" t="s">
        <v>63</v>
      </c>
      <c r="D24" s="1" t="s">
        <v>79</v>
      </c>
      <c r="E24" s="1" t="s">
        <v>85</v>
      </c>
      <c r="F24" s="1" t="s">
        <v>85</v>
      </c>
      <c r="G24" s="2" t="s">
        <v>86</v>
      </c>
    </row>
    <row r="25" spans="1:7" s="3" customFormat="1" ht="39.950000000000003" customHeight="1">
      <c r="A25" s="1" t="s">
        <v>7</v>
      </c>
      <c r="B25" s="1" t="str">
        <f>VLOOKUP(E25,[1]CONSULTA!$A$1:$M$109,5,0)</f>
        <v>ATI - AEDAS</v>
      </c>
      <c r="C25" s="1" t="s">
        <v>63</v>
      </c>
      <c r="D25" s="1" t="s">
        <v>79</v>
      </c>
      <c r="E25" s="1" t="s">
        <v>87</v>
      </c>
      <c r="F25" s="1" t="s">
        <v>88</v>
      </c>
      <c r="G25" s="2" t="s">
        <v>89</v>
      </c>
    </row>
    <row r="26" spans="1:7" ht="39.950000000000003" customHeight="1">
      <c r="A26" s="1" t="s">
        <v>7</v>
      </c>
      <c r="B26" s="1" t="str">
        <f>VLOOKUP(E26,[1]CONSULTA!$A$1:$M$109,5,0)</f>
        <v>Estado - SEJUSP</v>
      </c>
      <c r="C26" s="1" t="s">
        <v>63</v>
      </c>
      <c r="D26" s="1" t="s">
        <v>90</v>
      </c>
      <c r="E26" s="1" t="s">
        <v>91</v>
      </c>
      <c r="F26" s="1" t="s">
        <v>91</v>
      </c>
      <c r="G26" s="2" t="s">
        <v>92</v>
      </c>
    </row>
    <row r="27" spans="1:7" ht="39.950000000000003" customHeight="1">
      <c r="A27" s="1" t="s">
        <v>7</v>
      </c>
      <c r="B27" s="1" t="str">
        <f>VLOOKUP(E27,[1]CONSULTA!$A$1:$M$109,5,0)</f>
        <v>Estado - SEJUSP</v>
      </c>
      <c r="C27" s="1" t="s">
        <v>63</v>
      </c>
      <c r="D27" s="1" t="s">
        <v>90</v>
      </c>
      <c r="E27" s="1" t="s">
        <v>93</v>
      </c>
      <c r="F27" s="1" t="s">
        <v>93</v>
      </c>
      <c r="G27" s="2" t="s">
        <v>94</v>
      </c>
    </row>
    <row r="28" spans="1:7" ht="39.950000000000003" customHeight="1">
      <c r="A28" s="1" t="s">
        <v>7</v>
      </c>
      <c r="B28" s="1" t="str">
        <f>VLOOKUP(E28,[1]CONSULTA!$A$1:$M$109,5,0)</f>
        <v>Pessoa atingida</v>
      </c>
      <c r="C28" s="1" t="s">
        <v>63</v>
      </c>
      <c r="D28" s="1" t="s">
        <v>95</v>
      </c>
      <c r="E28" s="1" t="s">
        <v>96</v>
      </c>
      <c r="F28" s="1" t="s">
        <v>97</v>
      </c>
      <c r="G28" s="2" t="s">
        <v>98</v>
      </c>
    </row>
    <row r="29" spans="1:7" ht="39.950000000000003" customHeight="1">
      <c r="A29" s="1" t="s">
        <v>7</v>
      </c>
      <c r="B29" s="1" t="str">
        <f>VLOOKUP(E29,[1]CONSULTA!$A$1:$M$109,5,0)</f>
        <v>ATI - AEDAS</v>
      </c>
      <c r="C29" s="1" t="s">
        <v>63</v>
      </c>
      <c r="D29" s="1" t="s">
        <v>99</v>
      </c>
      <c r="E29" s="1" t="s">
        <v>100</v>
      </c>
      <c r="F29" s="1" t="s">
        <v>101</v>
      </c>
      <c r="G29" s="2" t="s">
        <v>102</v>
      </c>
    </row>
    <row r="30" spans="1:7" ht="39.950000000000003" customHeight="1">
      <c r="A30" s="1" t="s">
        <v>7</v>
      </c>
      <c r="B30" s="1" t="str">
        <f>VLOOKUP(E30,[1]CONSULTA!$A$1:$M$109,5,0)</f>
        <v>Estado - SEDE</v>
      </c>
      <c r="C30" s="1" t="s">
        <v>103</v>
      </c>
      <c r="D30" s="4" t="s">
        <v>104</v>
      </c>
      <c r="E30" s="1" t="s">
        <v>105</v>
      </c>
      <c r="F30" s="1" t="s">
        <v>106</v>
      </c>
      <c r="G30" s="2" t="s">
        <v>107</v>
      </c>
    </row>
    <row r="31" spans="1:7" ht="39.950000000000003" customHeight="1">
      <c r="A31" s="1" t="s">
        <v>7</v>
      </c>
      <c r="B31" s="1" t="str">
        <f>VLOOKUP(E31,[1]CONSULTA!$A$1:$M$109,5,0)</f>
        <v>Estado - SEDESE</v>
      </c>
      <c r="C31" s="1" t="s">
        <v>103</v>
      </c>
      <c r="D31" s="4" t="s">
        <v>108</v>
      </c>
      <c r="E31" s="1" t="s">
        <v>109</v>
      </c>
      <c r="F31" s="1" t="s">
        <v>110</v>
      </c>
      <c r="G31" s="2" t="s">
        <v>111</v>
      </c>
    </row>
    <row r="32" spans="1:7" ht="39.950000000000003" customHeight="1">
      <c r="A32" s="1" t="s">
        <v>7</v>
      </c>
      <c r="B32" s="1" t="str">
        <f>VLOOKUP(E32,[1]CONSULTA!$A$1:$M$109,5,0)</f>
        <v>Prefeitura</v>
      </c>
      <c r="C32" s="1" t="s">
        <v>103</v>
      </c>
      <c r="D32" s="4" t="s">
        <v>112</v>
      </c>
      <c r="E32" s="1" t="s">
        <v>113</v>
      </c>
      <c r="F32" s="1" t="s">
        <v>114</v>
      </c>
      <c r="G32" s="2" t="s">
        <v>115</v>
      </c>
    </row>
    <row r="33" spans="1:51" ht="39.950000000000003" customHeight="1">
      <c r="A33" s="1" t="s">
        <v>7</v>
      </c>
      <c r="B33" s="1" t="str">
        <f>VLOOKUP(E33,[1]CONSULTA!$A$1:$M$109,5,0)</f>
        <v>Estado - SEDESE</v>
      </c>
      <c r="C33" s="1" t="s">
        <v>103</v>
      </c>
      <c r="D33" s="4" t="s">
        <v>116</v>
      </c>
      <c r="E33" s="1" t="s">
        <v>117</v>
      </c>
      <c r="F33" s="1" t="s">
        <v>117</v>
      </c>
      <c r="G33" s="2" t="s">
        <v>118</v>
      </c>
    </row>
    <row r="34" spans="1:51" ht="39.950000000000003" customHeight="1">
      <c r="A34" s="1" t="s">
        <v>7</v>
      </c>
      <c r="B34" s="1" t="str">
        <f>VLOOKUP(E34,[1]CONSULTA!$A$1:$M$109,5,0)</f>
        <v>Estado - SEDE</v>
      </c>
      <c r="C34" s="1" t="s">
        <v>103</v>
      </c>
      <c r="D34" s="4" t="s">
        <v>119</v>
      </c>
      <c r="E34" s="1" t="s">
        <v>120</v>
      </c>
      <c r="F34" s="1" t="s">
        <v>121</v>
      </c>
      <c r="G34" s="2" t="s">
        <v>122</v>
      </c>
    </row>
    <row r="35" spans="1:51" ht="39.950000000000003" customHeight="1">
      <c r="A35" s="1" t="s">
        <v>7</v>
      </c>
      <c r="B35" s="1" t="str">
        <f>VLOOKUP(E35,[1]CONSULTA!$A$1:$M$109,5,0)</f>
        <v>ATI - AEDAS</v>
      </c>
      <c r="C35" s="1" t="s">
        <v>123</v>
      </c>
      <c r="D35" s="1" t="s">
        <v>124</v>
      </c>
      <c r="E35" s="1" t="s">
        <v>125</v>
      </c>
      <c r="F35" s="1" t="s">
        <v>126</v>
      </c>
      <c r="G35" s="2" t="s">
        <v>127</v>
      </c>
    </row>
    <row r="36" spans="1:51" ht="39.950000000000003" customHeight="1">
      <c r="A36" s="1" t="s">
        <v>7</v>
      </c>
      <c r="B36" s="1" t="str">
        <f>VLOOKUP(E36,[1]CONSULTA!$A$1:$M$109,5,0)</f>
        <v>Movimento de Reintegração das Pessoas Atingidas pela Hanseníase (MORHAN)</v>
      </c>
      <c r="C36" s="1" t="s">
        <v>123</v>
      </c>
      <c r="D36" s="1" t="s">
        <v>128</v>
      </c>
      <c r="E36" s="1" t="s">
        <v>129</v>
      </c>
      <c r="F36" s="1" t="s">
        <v>130</v>
      </c>
      <c r="G36" s="2" t="s">
        <v>131</v>
      </c>
    </row>
    <row r="37" spans="1:51" ht="39.950000000000003" customHeight="1">
      <c r="A37" s="1" t="s">
        <v>7</v>
      </c>
      <c r="B37" s="1" t="str">
        <f>VLOOKUP(E37,[1]CONSULTA!$A$1:$M$109,5,0)</f>
        <v>Pessoa atingida</v>
      </c>
      <c r="C37" s="1" t="s">
        <v>123</v>
      </c>
      <c r="D37" s="1" t="s">
        <v>128</v>
      </c>
      <c r="E37" s="1" t="s">
        <v>132</v>
      </c>
      <c r="F37" s="1" t="s">
        <v>133</v>
      </c>
      <c r="G37" s="2" t="s">
        <v>134</v>
      </c>
    </row>
    <row r="38" spans="1:51" ht="39.950000000000003" customHeight="1">
      <c r="A38" s="1" t="s">
        <v>7</v>
      </c>
      <c r="B38" s="1" t="str">
        <f>VLOOKUP(E38,[1]CONSULTA!$A$1:$M$109,5,0)</f>
        <v>Prefeitura</v>
      </c>
      <c r="C38" s="1" t="s">
        <v>123</v>
      </c>
      <c r="D38" s="1" t="s">
        <v>135</v>
      </c>
      <c r="E38" s="1" t="s">
        <v>136</v>
      </c>
      <c r="F38" s="1" t="s">
        <v>137</v>
      </c>
      <c r="G38" s="2" t="s">
        <v>138</v>
      </c>
    </row>
    <row r="39" spans="1:51" ht="39.950000000000003" customHeight="1">
      <c r="A39" s="1" t="s">
        <v>7</v>
      </c>
      <c r="B39" s="1" t="str">
        <f>VLOOKUP(E39,[1]CONSULTA!$A$1:$M$109,5,0)</f>
        <v>Estado - SEE</v>
      </c>
      <c r="C39" s="1" t="s">
        <v>123</v>
      </c>
      <c r="D39" s="1" t="s">
        <v>135</v>
      </c>
      <c r="E39" s="1" t="s">
        <v>139</v>
      </c>
      <c r="F39" s="1" t="s">
        <v>140</v>
      </c>
      <c r="G39" s="2" t="s">
        <v>141</v>
      </c>
    </row>
    <row r="40" spans="1:51" ht="39.950000000000003" customHeight="1">
      <c r="A40" s="1" t="s">
        <v>7</v>
      </c>
      <c r="B40" s="1" t="str">
        <f>VLOOKUP(E40,[1]CONSULTA!$A$1:$M$109,5,0)</f>
        <v>ATI - AEDAS</v>
      </c>
      <c r="C40" s="1" t="s">
        <v>123</v>
      </c>
      <c r="D40" s="1" t="s">
        <v>142</v>
      </c>
      <c r="E40" s="1" t="s">
        <v>143</v>
      </c>
      <c r="F40" s="1" t="s">
        <v>144</v>
      </c>
      <c r="G40" s="2" t="s">
        <v>145</v>
      </c>
    </row>
    <row r="41" spans="1:51" ht="39.950000000000003" customHeight="1">
      <c r="A41" s="1" t="s">
        <v>7</v>
      </c>
      <c r="B41" s="1" t="str">
        <f>VLOOKUP(E41,[1]CONSULTA!$A$1:$M$109,5,0)</f>
        <v>ATI - AEDAS</v>
      </c>
      <c r="C41" s="1" t="s">
        <v>123</v>
      </c>
      <c r="D41" s="1" t="s">
        <v>142</v>
      </c>
      <c r="E41" s="1" t="s">
        <v>146</v>
      </c>
      <c r="F41" s="1" t="s">
        <v>147</v>
      </c>
      <c r="G41" s="2" t="s">
        <v>148</v>
      </c>
    </row>
    <row r="42" spans="1:51" ht="39.950000000000003" customHeight="1">
      <c r="A42" s="1" t="s">
        <v>7</v>
      </c>
      <c r="B42" s="1" t="str">
        <f>VLOOKUP(E42,[1]CONSULTA!$A$1:$M$109,5,0)</f>
        <v>Estado - SEE</v>
      </c>
      <c r="C42" s="1" t="s">
        <v>123</v>
      </c>
      <c r="D42" s="1" t="s">
        <v>142</v>
      </c>
      <c r="E42" s="1" t="s">
        <v>149</v>
      </c>
      <c r="F42" s="1" t="s">
        <v>149</v>
      </c>
      <c r="G42" s="2" t="s">
        <v>150</v>
      </c>
    </row>
    <row r="43" spans="1:51" ht="39.950000000000003" customHeight="1">
      <c r="A43" s="1" t="s">
        <v>7</v>
      </c>
      <c r="B43" s="1" t="str">
        <f>VLOOKUP(E43,[1]CONSULTA!$A$1:$M$109,5,0)</f>
        <v>Estado - SECULT</v>
      </c>
      <c r="C43" s="1" t="s">
        <v>123</v>
      </c>
      <c r="D43" s="1" t="s">
        <v>151</v>
      </c>
      <c r="E43" s="1" t="s">
        <v>152</v>
      </c>
      <c r="F43" s="1" t="s">
        <v>152</v>
      </c>
      <c r="G43" s="2" t="s">
        <v>153</v>
      </c>
    </row>
    <row r="44" spans="1:51" ht="39.950000000000003" customHeight="1">
      <c r="A44" s="1" t="s">
        <v>7</v>
      </c>
      <c r="B44" s="1" t="str">
        <f>VLOOKUP(E44,[1]CONSULTA!$A$1:$M$109,5,0)</f>
        <v>Movimento de Reintegração das Pessoas Atingidas pela Hanseníase (MORHAN)</v>
      </c>
      <c r="C44" s="1" t="s">
        <v>123</v>
      </c>
      <c r="D44" s="1" t="s">
        <v>154</v>
      </c>
      <c r="E44" s="1" t="s">
        <v>60</v>
      </c>
      <c r="F44" s="1" t="s">
        <v>155</v>
      </c>
      <c r="G44" s="2" t="s">
        <v>156</v>
      </c>
    </row>
    <row r="45" spans="1:51" s="6" customFormat="1" ht="39.950000000000003" customHeight="1">
      <c r="A45" s="1" t="s">
        <v>7</v>
      </c>
      <c r="B45" s="1" t="str">
        <f>VLOOKUP(E45,[1]CONSULTA!$A$1:$M$109,5,0)</f>
        <v>ATI - AEDAS</v>
      </c>
      <c r="C45" s="1" t="s">
        <v>123</v>
      </c>
      <c r="D45" s="1" t="s">
        <v>157</v>
      </c>
      <c r="E45" s="1" t="s">
        <v>158</v>
      </c>
      <c r="F45" s="1" t="s">
        <v>159</v>
      </c>
      <c r="G45" s="2" t="s">
        <v>160</v>
      </c>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5"/>
    </row>
    <row r="46" spans="1:51" ht="39.950000000000003" customHeight="1">
      <c r="A46" s="1" t="s">
        <v>7</v>
      </c>
      <c r="B46" s="1" t="str">
        <f>VLOOKUP(E46,[1]CONSULTA!$A$1:$M$109,5,0)</f>
        <v>Estado - SEE</v>
      </c>
      <c r="C46" s="1" t="s">
        <v>123</v>
      </c>
      <c r="D46" s="1" t="s">
        <v>157</v>
      </c>
      <c r="E46" s="1" t="s">
        <v>161</v>
      </c>
      <c r="F46" s="1" t="s">
        <v>161</v>
      </c>
      <c r="G46" s="2" t="s">
        <v>162</v>
      </c>
    </row>
    <row r="47" spans="1:51" ht="39.950000000000003" customHeight="1">
      <c r="A47" s="1" t="s">
        <v>7</v>
      </c>
      <c r="B47" s="1" t="str">
        <f>VLOOKUP(E47,[1]CONSULTA!$A$1:$M$109,5,0)</f>
        <v>Prefeitura</v>
      </c>
      <c r="C47" s="1" t="s">
        <v>163</v>
      </c>
      <c r="D47" s="1" t="s">
        <v>164</v>
      </c>
      <c r="E47" s="1" t="s">
        <v>165</v>
      </c>
      <c r="F47" s="1" t="s">
        <v>166</v>
      </c>
      <c r="G47" s="2" t="s">
        <v>167</v>
      </c>
    </row>
    <row r="48" spans="1:51" ht="39.950000000000003" customHeight="1">
      <c r="A48" s="1" t="s">
        <v>7</v>
      </c>
      <c r="B48" s="1" t="str">
        <f>VLOOKUP(E48,[1]CONSULTA!$A$1:$M$109,5,0)</f>
        <v>Prefeitura</v>
      </c>
      <c r="C48" s="1" t="s">
        <v>163</v>
      </c>
      <c r="D48" s="1" t="s">
        <v>164</v>
      </c>
      <c r="E48" s="1" t="s">
        <v>168</v>
      </c>
      <c r="F48" s="1" t="s">
        <v>168</v>
      </c>
      <c r="G48" s="2" t="s">
        <v>169</v>
      </c>
    </row>
    <row r="49" spans="1:7" ht="39.950000000000003" customHeight="1">
      <c r="A49" s="1" t="s">
        <v>7</v>
      </c>
      <c r="B49" s="1" t="str">
        <f>VLOOKUP(E49,[1]CONSULTA!$A$1:$M$109,5,0)</f>
        <v>ATI - AEDAS</v>
      </c>
      <c r="C49" s="1" t="s">
        <v>163</v>
      </c>
      <c r="D49" s="1" t="s">
        <v>170</v>
      </c>
      <c r="E49" s="1" t="s">
        <v>125</v>
      </c>
      <c r="F49" s="1" t="s">
        <v>171</v>
      </c>
      <c r="G49" s="2" t="s">
        <v>172</v>
      </c>
    </row>
    <row r="50" spans="1:7" ht="39.950000000000003" customHeight="1">
      <c r="A50" s="1" t="s">
        <v>7</v>
      </c>
      <c r="B50" s="1" t="str">
        <f>VLOOKUP(E50,[1]CONSULTA!$A$1:$M$109,5,0)</f>
        <v>Prefeitura</v>
      </c>
      <c r="C50" s="1" t="s">
        <v>173</v>
      </c>
      <c r="D50" s="1" t="s">
        <v>174</v>
      </c>
      <c r="E50" s="1" t="s">
        <v>175</v>
      </c>
      <c r="F50" s="1" t="s">
        <v>176</v>
      </c>
      <c r="G50" s="2" t="s">
        <v>177</v>
      </c>
    </row>
    <row r="51" spans="1:7" ht="39.950000000000003" customHeight="1">
      <c r="A51" s="1" t="s">
        <v>7</v>
      </c>
      <c r="B51" s="1" t="str">
        <f>VLOOKUP(E51,[1]CONSULTA!$A$1:$M$109,5,0)</f>
        <v>Prefeitura</v>
      </c>
      <c r="C51" s="1" t="s">
        <v>173</v>
      </c>
      <c r="D51" s="1" t="s">
        <v>174</v>
      </c>
      <c r="E51" s="1" t="s">
        <v>178</v>
      </c>
      <c r="F51" s="1" t="s">
        <v>179</v>
      </c>
      <c r="G51" s="2" t="s">
        <v>180</v>
      </c>
    </row>
    <row r="52" spans="1:7" ht="39.950000000000003" customHeight="1">
      <c r="A52" s="1" t="s">
        <v>7</v>
      </c>
      <c r="B52" s="1" t="str">
        <f>VLOOKUP(E52,[1]CONSULTA!$A$1:$M$109,5,0)</f>
        <v>Prefeitura</v>
      </c>
      <c r="C52" s="1" t="s">
        <v>173</v>
      </c>
      <c r="D52" s="1" t="s">
        <v>174</v>
      </c>
      <c r="E52" s="1" t="s">
        <v>181</v>
      </c>
      <c r="F52" s="1" t="s">
        <v>182</v>
      </c>
      <c r="G52" s="2" t="s">
        <v>183</v>
      </c>
    </row>
    <row r="53" spans="1:7" ht="39.950000000000003" customHeight="1">
      <c r="A53" s="1" t="s">
        <v>7</v>
      </c>
      <c r="B53" s="1" t="str">
        <f>VLOOKUP(E53,[1]CONSULTA!$A$1:$M$109,5,0)</f>
        <v>Prefeitura</v>
      </c>
      <c r="C53" s="1" t="s">
        <v>173</v>
      </c>
      <c r="D53" s="1" t="s">
        <v>174</v>
      </c>
      <c r="E53" s="1" t="s">
        <v>184</v>
      </c>
      <c r="F53" s="1" t="s">
        <v>185</v>
      </c>
      <c r="G53" s="2" t="s">
        <v>186</v>
      </c>
    </row>
    <row r="54" spans="1:7" ht="39.950000000000003" customHeight="1">
      <c r="A54" s="1" t="s">
        <v>7</v>
      </c>
      <c r="B54" s="1" t="str">
        <f>VLOOKUP(E54,[1]CONSULTA!$A$1:$M$109,5,0)</f>
        <v>Prefeitura</v>
      </c>
      <c r="C54" s="1" t="s">
        <v>163</v>
      </c>
      <c r="D54" s="1" t="s">
        <v>174</v>
      </c>
      <c r="E54" s="1" t="s">
        <v>187</v>
      </c>
      <c r="F54" s="1" t="s">
        <v>188</v>
      </c>
      <c r="G54" s="2" t="s">
        <v>189</v>
      </c>
    </row>
    <row r="55" spans="1:7" ht="39.950000000000003" customHeight="1">
      <c r="A55" s="1" t="s">
        <v>7</v>
      </c>
      <c r="B55" s="1" t="str">
        <f>VLOOKUP(E55,[1]CONSULTA!$A$1:$M$109,5,0)</f>
        <v>Prefeitura</v>
      </c>
      <c r="C55" s="1" t="s">
        <v>163</v>
      </c>
      <c r="D55" s="1" t="s">
        <v>174</v>
      </c>
      <c r="E55" s="1" t="s">
        <v>190</v>
      </c>
      <c r="F55" s="1" t="s">
        <v>191</v>
      </c>
      <c r="G55" s="2" t="s">
        <v>192</v>
      </c>
    </row>
    <row r="56" spans="1:7" ht="39.950000000000003" customHeight="1">
      <c r="A56" s="1" t="s">
        <v>7</v>
      </c>
      <c r="B56" s="1" t="str">
        <f>VLOOKUP(E56,[1]CONSULTA!$A$1:$M$109,5,0)</f>
        <v>Prefeitura</v>
      </c>
      <c r="C56" s="1" t="s">
        <v>163</v>
      </c>
      <c r="D56" s="1" t="s">
        <v>174</v>
      </c>
      <c r="E56" s="1" t="s">
        <v>193</v>
      </c>
      <c r="F56" s="1" t="s">
        <v>194</v>
      </c>
      <c r="G56" s="2" t="s">
        <v>195</v>
      </c>
    </row>
    <row r="57" spans="1:7" ht="39.950000000000003" customHeight="1">
      <c r="A57" s="1" t="s">
        <v>7</v>
      </c>
      <c r="B57" s="1" t="str">
        <f>VLOOKUP(E57,[1]CONSULTA!$A$1:$M$109,5,0)</f>
        <v>Prefeitura</v>
      </c>
      <c r="C57" s="1" t="s">
        <v>163</v>
      </c>
      <c r="D57" s="1" t="s">
        <v>174</v>
      </c>
      <c r="E57" s="1" t="s">
        <v>196</v>
      </c>
      <c r="F57" s="1" t="s">
        <v>197</v>
      </c>
      <c r="G57" s="2" t="s">
        <v>198</v>
      </c>
    </row>
    <row r="58" spans="1:7" ht="39.950000000000003" customHeight="1">
      <c r="A58" s="1" t="s">
        <v>7</v>
      </c>
      <c r="B58" s="1" t="str">
        <f>VLOOKUP(E58,[1]CONSULTA!$A$1:$M$109,5,0)</f>
        <v>Prefeitura</v>
      </c>
      <c r="C58" s="1" t="s">
        <v>163</v>
      </c>
      <c r="D58" s="1" t="s">
        <v>174</v>
      </c>
      <c r="E58" s="1" t="s">
        <v>199</v>
      </c>
      <c r="F58" s="1" t="s">
        <v>200</v>
      </c>
      <c r="G58" s="2" t="s">
        <v>201</v>
      </c>
    </row>
    <row r="59" spans="1:7" ht="39.950000000000003" customHeight="1">
      <c r="A59" s="1" t="s">
        <v>7</v>
      </c>
      <c r="B59" s="1" t="str">
        <f>VLOOKUP(E59,[1]CONSULTA!$A$1:$M$109,5,0)</f>
        <v>Prefeitura</v>
      </c>
      <c r="C59" s="1" t="s">
        <v>163</v>
      </c>
      <c r="D59" s="1" t="s">
        <v>174</v>
      </c>
      <c r="E59" s="1" t="s">
        <v>202</v>
      </c>
      <c r="F59" s="1" t="s">
        <v>203</v>
      </c>
      <c r="G59" s="2" t="s">
        <v>204</v>
      </c>
    </row>
    <row r="60" spans="1:7" ht="39.950000000000003" customHeight="1">
      <c r="A60" s="1" t="s">
        <v>7</v>
      </c>
      <c r="B60" s="1" t="str">
        <f>VLOOKUP(E60,[1]CONSULTA!$A$1:$M$109,5,0)</f>
        <v>Estado - BDMG</v>
      </c>
      <c r="C60" s="1" t="s">
        <v>163</v>
      </c>
      <c r="D60" s="1" t="s">
        <v>205</v>
      </c>
      <c r="E60" s="1" t="s">
        <v>206</v>
      </c>
      <c r="F60" s="1" t="s">
        <v>206</v>
      </c>
      <c r="G60" s="2" t="s">
        <v>207</v>
      </c>
    </row>
    <row r="61" spans="1:7" ht="39.950000000000003" customHeight="1">
      <c r="A61" s="1" t="s">
        <v>7</v>
      </c>
      <c r="B61" s="1" t="str">
        <f>VLOOKUP(E61,[1]CONSULTA!$A$1:$M$109,5,0)</f>
        <v>ATI - AEDAS</v>
      </c>
      <c r="C61" s="1" t="s">
        <v>163</v>
      </c>
      <c r="D61" s="1" t="s">
        <v>208</v>
      </c>
      <c r="E61" s="1" t="s">
        <v>209</v>
      </c>
      <c r="F61" s="1" t="s">
        <v>210</v>
      </c>
      <c r="G61" s="2" t="s">
        <v>211</v>
      </c>
    </row>
    <row r="62" spans="1:7" ht="39.950000000000003" customHeight="1">
      <c r="A62" s="1" t="s">
        <v>7</v>
      </c>
      <c r="B62" s="1" t="str">
        <f>VLOOKUP(E62,[1]CONSULTA!$A$1:$M$109,5,0)</f>
        <v>ATI - AEDAS</v>
      </c>
      <c r="C62" s="1" t="s">
        <v>163</v>
      </c>
      <c r="D62" s="1" t="s">
        <v>212</v>
      </c>
      <c r="E62" s="1" t="s">
        <v>213</v>
      </c>
      <c r="F62" s="1" t="s">
        <v>214</v>
      </c>
      <c r="G62" s="2" t="s">
        <v>215</v>
      </c>
    </row>
    <row r="63" spans="1:7" ht="39.950000000000003" customHeight="1">
      <c r="A63" s="1" t="s">
        <v>7</v>
      </c>
      <c r="B63" s="1" t="str">
        <f>VLOOKUP(E63,[1]CONSULTA!$A$1:$M$109,5,0)</f>
        <v>ATI - AEDAS</v>
      </c>
      <c r="C63" s="1" t="s">
        <v>163</v>
      </c>
      <c r="D63" s="1" t="s">
        <v>212</v>
      </c>
      <c r="E63" s="1" t="s">
        <v>216</v>
      </c>
      <c r="F63" s="1" t="s">
        <v>216</v>
      </c>
      <c r="G63" s="2" t="s">
        <v>217</v>
      </c>
    </row>
    <row r="64" spans="1:7" ht="39.950000000000003" customHeight="1">
      <c r="A64" s="1" t="s">
        <v>7</v>
      </c>
      <c r="B64" s="1" t="str">
        <f>VLOOKUP(E64,[1]CONSULTA!$A$1:$M$109,5,0)</f>
        <v>Estado - SEDE</v>
      </c>
      <c r="C64" s="1" t="s">
        <v>163</v>
      </c>
      <c r="D64" s="1" t="s">
        <v>218</v>
      </c>
      <c r="E64" s="1" t="s">
        <v>219</v>
      </c>
      <c r="F64" s="1" t="s">
        <v>219</v>
      </c>
      <c r="G64" s="2" t="s">
        <v>220</v>
      </c>
    </row>
    <row r="65" spans="1:7" ht="39.950000000000003" customHeight="1">
      <c r="A65" s="1" t="s">
        <v>7</v>
      </c>
      <c r="B65" s="1" t="str">
        <f>VLOOKUP(E65,[1]CONSULTA!$A$1:$M$109,5,0)</f>
        <v>ATI - AEDAS</v>
      </c>
      <c r="C65" s="1" t="s">
        <v>221</v>
      </c>
      <c r="D65" s="1" t="s">
        <v>222</v>
      </c>
      <c r="E65" s="1" t="s">
        <v>39</v>
      </c>
      <c r="F65" s="1" t="s">
        <v>40</v>
      </c>
      <c r="G65" s="2" t="s">
        <v>223</v>
      </c>
    </row>
    <row r="66" spans="1:7" ht="39.950000000000003" customHeight="1">
      <c r="A66" s="1" t="s">
        <v>7</v>
      </c>
      <c r="B66" s="1" t="str">
        <f>VLOOKUP(E66,[1]CONSULTA!$A$1:$M$109,5,0)</f>
        <v>ATI - AEDAS</v>
      </c>
      <c r="C66" s="1" t="s">
        <v>221</v>
      </c>
      <c r="D66" s="1" t="s">
        <v>224</v>
      </c>
      <c r="E66" s="1" t="s">
        <v>26</v>
      </c>
      <c r="F66" s="1" t="s">
        <v>27</v>
      </c>
      <c r="G66" s="2" t="s">
        <v>28</v>
      </c>
    </row>
    <row r="67" spans="1:7" ht="39.950000000000003" customHeight="1">
      <c r="A67" s="1" t="s">
        <v>7</v>
      </c>
      <c r="B67" s="1" t="str">
        <f>VLOOKUP(E67,[1]CONSULTA!$A$1:$M$109,5,0)</f>
        <v>ATI - AEDAS</v>
      </c>
      <c r="C67" s="1" t="s">
        <v>221</v>
      </c>
      <c r="D67" s="1" t="s">
        <v>225</v>
      </c>
      <c r="E67" s="1" t="s">
        <v>29</v>
      </c>
      <c r="F67" s="1" t="s">
        <v>30</v>
      </c>
      <c r="G67" s="2" t="s">
        <v>31</v>
      </c>
    </row>
    <row r="68" spans="1:7" ht="39.950000000000003" customHeight="1">
      <c r="A68" s="1" t="s">
        <v>7</v>
      </c>
      <c r="B68" s="1" t="str">
        <f>VLOOKUP(E68,[1]CONSULTA!$A$1:$M$109,5,0)</f>
        <v>ATI - AEDAS</v>
      </c>
      <c r="C68" s="1" t="s">
        <v>221</v>
      </c>
      <c r="D68" s="1" t="s">
        <v>226</v>
      </c>
      <c r="E68" s="1" t="s">
        <v>227</v>
      </c>
      <c r="F68" s="1" t="s">
        <v>228</v>
      </c>
      <c r="G68" s="2" t="s">
        <v>229</v>
      </c>
    </row>
    <row r="69" spans="1:7" ht="39.950000000000003" customHeight="1">
      <c r="A69" s="1" t="s">
        <v>7</v>
      </c>
      <c r="B69" s="1" t="e">
        <f>VLOOKUP(E69,[1]CONSULTA!$A$1:$M$109,5,0)</f>
        <v>#N/A</v>
      </c>
      <c r="C69" s="1" t="s">
        <v>221</v>
      </c>
      <c r="D69" s="1" t="s">
        <v>230</v>
      </c>
      <c r="E69" s="1" t="s">
        <v>231</v>
      </c>
      <c r="F69" s="1" t="s">
        <v>231</v>
      </c>
      <c r="G69" s="2" t="s">
        <v>232</v>
      </c>
    </row>
    <row r="70" spans="1:7" ht="39.950000000000003" customHeight="1">
      <c r="A70" s="1" t="s">
        <v>7</v>
      </c>
      <c r="B70" s="1" t="str">
        <f>VLOOKUP(E70,[1]CONSULTA!$A$1:$M$109,5,0)</f>
        <v>ATI - AEDAS</v>
      </c>
      <c r="C70" s="1" t="s">
        <v>221</v>
      </c>
      <c r="D70" s="1" t="s">
        <v>233</v>
      </c>
      <c r="E70" s="1" t="s">
        <v>56</v>
      </c>
      <c r="F70" s="1" t="s">
        <v>57</v>
      </c>
      <c r="G70" s="2" t="s">
        <v>234</v>
      </c>
    </row>
    <row r="71" spans="1:7" ht="39.950000000000003" customHeight="1">
      <c r="A71" s="1" t="s">
        <v>7</v>
      </c>
      <c r="B71" s="1" t="str">
        <f>VLOOKUP(E71,[1]CONSULTA!$A$1:$M$109,5,0)</f>
        <v>ATI - AEDAS</v>
      </c>
      <c r="C71" s="1" t="s">
        <v>235</v>
      </c>
      <c r="D71" s="1" t="s">
        <v>236</v>
      </c>
      <c r="E71" s="1" t="s">
        <v>237</v>
      </c>
      <c r="F71" s="1" t="s">
        <v>238</v>
      </c>
      <c r="G71" s="2" t="s">
        <v>239</v>
      </c>
    </row>
    <row r="72" spans="1:7" ht="39.950000000000003" customHeight="1">
      <c r="A72" s="1" t="s">
        <v>7</v>
      </c>
      <c r="B72" s="1" t="str">
        <f>VLOOKUP(E72,[1]CONSULTA!$A$1:$M$109,5,0)</f>
        <v>ATI - AEDAS</v>
      </c>
      <c r="C72" s="1" t="s">
        <v>235</v>
      </c>
      <c r="D72" s="1" t="s">
        <v>240</v>
      </c>
      <c r="E72" s="1" t="s">
        <v>241</v>
      </c>
      <c r="F72" s="1" t="s">
        <v>242</v>
      </c>
      <c r="G72" s="2" t="s">
        <v>243</v>
      </c>
    </row>
    <row r="73" spans="1:7" ht="39.950000000000003" customHeight="1">
      <c r="A73" s="1" t="s">
        <v>7</v>
      </c>
      <c r="B73" s="1" t="str">
        <f>VLOOKUP(E73,[1]CONSULTA!$A$1:$M$109,5,0)</f>
        <v>Estado - SES</v>
      </c>
      <c r="C73" s="1" t="s">
        <v>235</v>
      </c>
      <c r="D73" s="1" t="s">
        <v>244</v>
      </c>
      <c r="E73" s="1" t="s">
        <v>245</v>
      </c>
      <c r="F73" s="1" t="s">
        <v>246</v>
      </c>
      <c r="G73" s="2" t="s">
        <v>247</v>
      </c>
    </row>
    <row r="74" spans="1:7" ht="39.950000000000003" customHeight="1">
      <c r="A74" s="1" t="s">
        <v>7</v>
      </c>
      <c r="B74" s="1" t="str">
        <f>VLOOKUP(E74,[1]CONSULTA!$A$1:$M$109,5,0)</f>
        <v>Estado - SES</v>
      </c>
      <c r="C74" s="1" t="s">
        <v>235</v>
      </c>
      <c r="D74" s="1" t="s">
        <v>244</v>
      </c>
      <c r="E74" s="1" t="s">
        <v>248</v>
      </c>
      <c r="F74" s="1" t="s">
        <v>249</v>
      </c>
      <c r="G74" s="2" t="s">
        <v>250</v>
      </c>
    </row>
    <row r="75" spans="1:7" ht="39.950000000000003" customHeight="1">
      <c r="A75" s="1" t="s">
        <v>7</v>
      </c>
      <c r="B75" s="1" t="str">
        <f>VLOOKUP(E75,[1]CONSULTA!$A$1:$M$109,5,0)</f>
        <v>Estado - SES</v>
      </c>
      <c r="C75" s="1" t="s">
        <v>235</v>
      </c>
      <c r="D75" s="1" t="s">
        <v>244</v>
      </c>
      <c r="E75" s="1" t="s">
        <v>251</v>
      </c>
      <c r="F75" s="1" t="s">
        <v>252</v>
      </c>
      <c r="G75" s="2" t="s">
        <v>253</v>
      </c>
    </row>
    <row r="76" spans="1:7" ht="39.950000000000003" customHeight="1">
      <c r="A76" s="1" t="s">
        <v>7</v>
      </c>
      <c r="B76" s="1" t="str">
        <f>VLOOKUP(E76,[1]CONSULTA!$A$1:$M$109,5,0)</f>
        <v>Estado - SES</v>
      </c>
      <c r="C76" s="1" t="s">
        <v>235</v>
      </c>
      <c r="D76" s="1" t="s">
        <v>254</v>
      </c>
      <c r="E76" s="1" t="s">
        <v>255</v>
      </c>
      <c r="F76" s="1" t="s">
        <v>256</v>
      </c>
      <c r="G76" s="2" t="s">
        <v>257</v>
      </c>
    </row>
    <row r="77" spans="1:7" s="3" customFormat="1" ht="39.950000000000003" customHeight="1">
      <c r="A77" s="1" t="s">
        <v>7</v>
      </c>
      <c r="B77" s="1" t="str">
        <f>VLOOKUP(E77,[1]CONSULTA!$A$1:$M$109,5,0)</f>
        <v>Estado - SES</v>
      </c>
      <c r="C77" s="1" t="s">
        <v>235</v>
      </c>
      <c r="D77" s="1" t="s">
        <v>254</v>
      </c>
      <c r="E77" s="1" t="s">
        <v>258</v>
      </c>
      <c r="F77" s="1" t="s">
        <v>259</v>
      </c>
      <c r="G77" s="2" t="s">
        <v>260</v>
      </c>
    </row>
    <row r="78" spans="1:7" ht="39.950000000000003" customHeight="1">
      <c r="A78" s="1" t="s">
        <v>7</v>
      </c>
      <c r="B78" s="1" t="str">
        <f>VLOOKUP(E78,[1]CONSULTA!$A$1:$M$109,5,0)</f>
        <v>Estado - SES</v>
      </c>
      <c r="C78" s="1" t="s">
        <v>235</v>
      </c>
      <c r="D78" s="1" t="s">
        <v>254</v>
      </c>
      <c r="E78" s="1" t="s">
        <v>261</v>
      </c>
      <c r="F78" s="1" t="s">
        <v>261</v>
      </c>
      <c r="G78" s="2" t="s">
        <v>262</v>
      </c>
    </row>
    <row r="79" spans="1:7" ht="39.950000000000003" customHeight="1">
      <c r="A79" s="1" t="s">
        <v>7</v>
      </c>
      <c r="B79" s="1" t="str">
        <f>VLOOKUP(E79,[1]CONSULTA!$A$1:$M$109,5,0)</f>
        <v>ATI - AEDAS</v>
      </c>
      <c r="C79" s="1" t="s">
        <v>235</v>
      </c>
      <c r="D79" s="1" t="s">
        <v>263</v>
      </c>
      <c r="E79" s="1" t="s">
        <v>264</v>
      </c>
      <c r="F79" s="1" t="s">
        <v>265</v>
      </c>
      <c r="G79" s="2" t="s">
        <v>266</v>
      </c>
    </row>
    <row r="80" spans="1:7" ht="39.950000000000003" customHeight="1">
      <c r="A80" s="1" t="s">
        <v>7</v>
      </c>
      <c r="B80" s="1" t="str">
        <f>VLOOKUP(E80,[1]CONSULTA!$A$1:$M$109,5,0)</f>
        <v>ATI - AEDAS</v>
      </c>
      <c r="C80" s="1" t="s">
        <v>235</v>
      </c>
      <c r="D80" s="1" t="s">
        <v>226</v>
      </c>
      <c r="E80" s="1" t="s">
        <v>227</v>
      </c>
      <c r="F80" s="1" t="s">
        <v>228</v>
      </c>
      <c r="G80" s="2" t="s">
        <v>267</v>
      </c>
    </row>
    <row r="81" spans="1:51" ht="39.950000000000003" customHeight="1">
      <c r="A81" s="1" t="s">
        <v>7</v>
      </c>
      <c r="B81" s="1" t="str">
        <f>VLOOKUP(E81,[1]CONSULTA!$A$1:$M$109,5,0)</f>
        <v>Prefeitura</v>
      </c>
      <c r="C81" s="1" t="s">
        <v>235</v>
      </c>
      <c r="D81" s="1" t="s">
        <v>268</v>
      </c>
      <c r="E81" s="1" t="s">
        <v>269</v>
      </c>
      <c r="F81" s="1" t="s">
        <v>270</v>
      </c>
      <c r="G81" s="2" t="s">
        <v>271</v>
      </c>
    </row>
    <row r="82" spans="1:51" ht="39.950000000000003" customHeight="1">
      <c r="A82" s="1" t="s">
        <v>7</v>
      </c>
      <c r="B82" s="1" t="str">
        <f>VLOOKUP(E82,[1]CONSULTA!$A$1:$M$109,5,0)</f>
        <v>ATI - AEDAS</v>
      </c>
      <c r="C82" s="1" t="s">
        <v>235</v>
      </c>
      <c r="D82" s="1" t="s">
        <v>268</v>
      </c>
      <c r="E82" s="1" t="s">
        <v>272</v>
      </c>
      <c r="F82" s="1" t="s">
        <v>272</v>
      </c>
      <c r="G82" s="2" t="s">
        <v>273</v>
      </c>
    </row>
    <row r="83" spans="1:51" ht="39.950000000000003" customHeight="1">
      <c r="A83" s="1" t="s">
        <v>7</v>
      </c>
      <c r="B83" s="1" t="str">
        <f>VLOOKUP(E83,[1]CONSULTA!$A$1:$M$109,5,0)</f>
        <v>Prefeitura</v>
      </c>
      <c r="C83" s="1" t="s">
        <v>235</v>
      </c>
      <c r="D83" s="1" t="s">
        <v>268</v>
      </c>
      <c r="E83" s="1" t="s">
        <v>274</v>
      </c>
      <c r="F83" s="1" t="s">
        <v>275</v>
      </c>
      <c r="G83" s="2" t="s">
        <v>276</v>
      </c>
    </row>
    <row r="84" spans="1:51" s="9" customFormat="1" ht="39.950000000000003" customHeight="1">
      <c r="A84" s="1" t="s">
        <v>7</v>
      </c>
      <c r="B84" s="1" t="str">
        <f>VLOOKUP(E84,[1]CONSULTA!$A$1:$M$109,5,0)</f>
        <v>Pessoa atingida</v>
      </c>
      <c r="C84" s="1" t="s">
        <v>235</v>
      </c>
      <c r="D84" s="1" t="s">
        <v>268</v>
      </c>
      <c r="E84" s="1" t="s">
        <v>277</v>
      </c>
      <c r="F84" s="1" t="s">
        <v>277</v>
      </c>
      <c r="G84" s="2" t="s">
        <v>278</v>
      </c>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8"/>
    </row>
    <row r="85" spans="1:51" s="11" customFormat="1" ht="39.950000000000003" customHeight="1">
      <c r="A85" s="1" t="s">
        <v>7</v>
      </c>
      <c r="B85" s="1" t="str">
        <f>VLOOKUP(E85,[1]CONSULTA!$A$1:$M$109,5,0)</f>
        <v>ATI - AEDAS</v>
      </c>
      <c r="C85" s="1" t="s">
        <v>235</v>
      </c>
      <c r="D85" s="1" t="s">
        <v>268</v>
      </c>
      <c r="E85" s="1" t="s">
        <v>279</v>
      </c>
      <c r="F85" s="1" t="s">
        <v>280</v>
      </c>
      <c r="G85" s="2" t="s">
        <v>281</v>
      </c>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s="10"/>
    </row>
    <row r="86" spans="1:51" s="11" customFormat="1" ht="39.950000000000003" customHeight="1">
      <c r="A86" s="1" t="s">
        <v>7</v>
      </c>
      <c r="B86" s="1" t="str">
        <f>VLOOKUP(E86,[1]CONSULTA!$A$1:$M$109,5,0)</f>
        <v>ATI - AEDAS</v>
      </c>
      <c r="C86" s="1" t="s">
        <v>235</v>
      </c>
      <c r="D86" s="1" t="s">
        <v>268</v>
      </c>
      <c r="E86" s="1" t="s">
        <v>282</v>
      </c>
      <c r="F86" s="1" t="s">
        <v>283</v>
      </c>
      <c r="G86" s="2" t="s">
        <v>284</v>
      </c>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s="10"/>
    </row>
    <row r="87" spans="1:51" s="11" customFormat="1" ht="39.950000000000003" customHeight="1">
      <c r="A87" s="1" t="s">
        <v>7</v>
      </c>
      <c r="B87" s="1" t="str">
        <f>VLOOKUP(E87,[1]CONSULTA!$A$1:$M$109,5,0)</f>
        <v>ATI - AEDAS</v>
      </c>
      <c r="C87" s="1" t="s">
        <v>235</v>
      </c>
      <c r="D87" s="1" t="s">
        <v>268</v>
      </c>
      <c r="E87" s="1" t="s">
        <v>285</v>
      </c>
      <c r="F87" s="1" t="s">
        <v>285</v>
      </c>
      <c r="G87" s="2" t="s">
        <v>286</v>
      </c>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s="10"/>
    </row>
    <row r="88" spans="1:51" s="11" customFormat="1" ht="39.950000000000003" customHeight="1">
      <c r="A88" s="1" t="s">
        <v>7</v>
      </c>
      <c r="B88" s="1" t="str">
        <f>VLOOKUP(E88,[1]CONSULTA!$A$1:$M$109,5,0)</f>
        <v>Prefeitura</v>
      </c>
      <c r="C88" s="1" t="s">
        <v>235</v>
      </c>
      <c r="D88" s="1" t="s">
        <v>268</v>
      </c>
      <c r="E88" s="1" t="s">
        <v>287</v>
      </c>
      <c r="F88" s="1" t="s">
        <v>288</v>
      </c>
      <c r="G88" s="2" t="s">
        <v>289</v>
      </c>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s="10"/>
    </row>
    <row r="89" spans="1:51" ht="39.950000000000003" customHeight="1">
      <c r="A89" s="1" t="s">
        <v>7</v>
      </c>
      <c r="B89" s="1" t="str">
        <f>VLOOKUP(E89,[1]CONSULTA!$A$1:$M$109,5,0)</f>
        <v>Prefeitura</v>
      </c>
      <c r="C89" s="1" t="s">
        <v>235</v>
      </c>
      <c r="D89" s="1" t="s">
        <v>268</v>
      </c>
      <c r="E89" s="1" t="s">
        <v>290</v>
      </c>
      <c r="F89" s="1" t="s">
        <v>291</v>
      </c>
      <c r="G89" s="2" t="s">
        <v>292</v>
      </c>
    </row>
    <row r="90" spans="1:51" ht="39.950000000000003" customHeight="1">
      <c r="A90" s="1" t="s">
        <v>7</v>
      </c>
      <c r="B90" s="1" t="str">
        <f>VLOOKUP(E90,[1]CONSULTA!$A$1:$M$109,5,0)</f>
        <v>ATI - AEDAS</v>
      </c>
      <c r="C90" s="1" t="s">
        <v>235</v>
      </c>
      <c r="D90" s="1" t="s">
        <v>268</v>
      </c>
      <c r="E90" s="1" t="s">
        <v>293</v>
      </c>
      <c r="F90" s="1" t="s">
        <v>293</v>
      </c>
      <c r="G90" s="2" t="s">
        <v>294</v>
      </c>
    </row>
    <row r="91" spans="1:51" ht="39.950000000000003" customHeight="1">
      <c r="A91" s="1" t="s">
        <v>7</v>
      </c>
      <c r="B91" s="1" t="str">
        <f>VLOOKUP(E91,[1]CONSULTA!$A$1:$M$109,5,0)</f>
        <v>ATI - AEDAS</v>
      </c>
      <c r="C91" s="1" t="s">
        <v>235</v>
      </c>
      <c r="D91" s="1" t="s">
        <v>268</v>
      </c>
      <c r="E91" s="1" t="s">
        <v>295</v>
      </c>
      <c r="F91" s="1" t="s">
        <v>295</v>
      </c>
      <c r="G91" s="2" t="s">
        <v>296</v>
      </c>
    </row>
    <row r="92" spans="1:51" ht="39.950000000000003" customHeight="1">
      <c r="A92" s="1" t="s">
        <v>7</v>
      </c>
      <c r="B92" s="1" t="str">
        <f>VLOOKUP(E92,[1]CONSULTA!$A$1:$M$109,5,0)</f>
        <v>ATI - AEDAS</v>
      </c>
      <c r="C92" s="1" t="s">
        <v>235</v>
      </c>
      <c r="D92" s="1" t="s">
        <v>268</v>
      </c>
      <c r="E92" s="1" t="s">
        <v>297</v>
      </c>
      <c r="F92" s="1" t="s">
        <v>297</v>
      </c>
      <c r="G92" s="2" t="s">
        <v>298</v>
      </c>
    </row>
    <row r="93" spans="1:51" s="13" customFormat="1" ht="39.950000000000003" customHeight="1">
      <c r="A93" s="1" t="s">
        <v>7</v>
      </c>
      <c r="B93" s="1" t="str">
        <f>VLOOKUP(E93,[1]CONSULTA!$A$1:$M$109,5,0)</f>
        <v>Prefeitura</v>
      </c>
      <c r="C93" s="1" t="s">
        <v>299</v>
      </c>
      <c r="D93" s="1" t="s">
        <v>300</v>
      </c>
      <c r="E93" s="1" t="s">
        <v>301</v>
      </c>
      <c r="F93" s="1" t="s">
        <v>301</v>
      </c>
      <c r="G93" s="2" t="s">
        <v>302</v>
      </c>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row>
    <row r="94" spans="1:51" s="14" customFormat="1" ht="39.950000000000003" customHeight="1">
      <c r="A94" s="1" t="s">
        <v>7</v>
      </c>
      <c r="B94" s="1" t="e">
        <f>VLOOKUP(E94,[1]CONSULTA!$A$1:$M$109,5,0)</f>
        <v>#N/A</v>
      </c>
      <c r="C94" s="1" t="s">
        <v>299</v>
      </c>
      <c r="D94" s="1" t="s">
        <v>230</v>
      </c>
      <c r="E94" s="1" t="s">
        <v>231</v>
      </c>
      <c r="F94" s="1" t="s">
        <v>231</v>
      </c>
      <c r="G94" s="2" t="s">
        <v>303</v>
      </c>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row>
    <row r="95" spans="1:51" s="14" customFormat="1" ht="39.950000000000003" customHeight="1">
      <c r="A95" s="1" t="s">
        <v>7</v>
      </c>
      <c r="B95" s="1" t="str">
        <f>VLOOKUP(E95,[1]CONSULTA!$A$1:$M$109,5,0)</f>
        <v>Estado - SECULT</v>
      </c>
      <c r="C95" s="1" t="s">
        <v>299</v>
      </c>
      <c r="D95" s="1" t="s">
        <v>304</v>
      </c>
      <c r="E95" s="1" t="s">
        <v>305</v>
      </c>
      <c r="F95" s="1" t="s">
        <v>305</v>
      </c>
      <c r="G95" s="2" t="s">
        <v>306</v>
      </c>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row>
    <row r="96" spans="1:51" s="14" customFormat="1" ht="39.950000000000003" customHeight="1">
      <c r="A96" s="1" t="s">
        <v>7</v>
      </c>
      <c r="B96" s="1" t="str">
        <f>VLOOKUP(E96,[1]CONSULTA!$A$1:$M$109,5,0)</f>
        <v>Estado - SECULT/IEPHA</v>
      </c>
      <c r="C96" s="1" t="s">
        <v>299</v>
      </c>
      <c r="D96" s="1" t="s">
        <v>307</v>
      </c>
      <c r="E96" s="1" t="s">
        <v>308</v>
      </c>
      <c r="F96" s="1" t="s">
        <v>308</v>
      </c>
      <c r="G96" s="2" t="s">
        <v>309</v>
      </c>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row>
    <row r="97" spans="1:50" s="14" customFormat="1" ht="39.950000000000003" customHeight="1">
      <c r="A97" s="1" t="s">
        <v>7</v>
      </c>
      <c r="B97" s="1" t="str">
        <f>VLOOKUP(E97,[1]CONSULTA!$A$1:$M$109,5,0)</f>
        <v>Movimento de Reintegração das Pessoas Atingidas pela Hanseníase (MORHAN)</v>
      </c>
      <c r="C97" s="1" t="s">
        <v>299</v>
      </c>
      <c r="D97" s="1" t="s">
        <v>310</v>
      </c>
      <c r="E97" s="1" t="s">
        <v>311</v>
      </c>
      <c r="F97" s="1" t="s">
        <v>312</v>
      </c>
      <c r="G97" s="2" t="s">
        <v>313</v>
      </c>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row>
    <row r="98" spans="1:50" s="14" customFormat="1" ht="39.950000000000003" customHeight="1">
      <c r="A98" s="1" t="s">
        <v>7</v>
      </c>
      <c r="B98" s="1" t="str">
        <f>VLOOKUP(E98,[1]CONSULTA!$A$1:$M$109,5,0)</f>
        <v>Estado - SECULT/EMC</v>
      </c>
      <c r="C98" s="1" t="s">
        <v>299</v>
      </c>
      <c r="D98" s="1" t="s">
        <v>310</v>
      </c>
      <c r="E98" s="1" t="s">
        <v>314</v>
      </c>
      <c r="F98" s="1" t="s">
        <v>315</v>
      </c>
      <c r="G98" s="2" t="s">
        <v>316</v>
      </c>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row>
    <row r="99" spans="1:50" ht="39.950000000000003" customHeight="1">
      <c r="A99" s="1" t="s">
        <v>7</v>
      </c>
      <c r="B99" s="1" t="str">
        <f>VLOOKUP(E99,[1]CONSULTA!$A$1:$M$109,5,0)</f>
        <v>Estado - SECULT/IEPHA</v>
      </c>
      <c r="C99" s="1" t="s">
        <v>299</v>
      </c>
      <c r="D99" s="1" t="s">
        <v>310</v>
      </c>
      <c r="E99" s="1" t="s">
        <v>317</v>
      </c>
      <c r="F99" s="1" t="s">
        <v>318</v>
      </c>
      <c r="G99" s="2" t="s">
        <v>319</v>
      </c>
    </row>
    <row r="100" spans="1:50" ht="39.950000000000003" customHeight="1">
      <c r="A100" s="1" t="s">
        <v>7</v>
      </c>
      <c r="B100" s="1" t="str">
        <f>VLOOKUP(E100,[1]CONSULTA!$A$1:$M$109,5,0)</f>
        <v>Estado - SECULT/FAOP</v>
      </c>
      <c r="C100" s="1" t="s">
        <v>299</v>
      </c>
      <c r="D100" s="1" t="s">
        <v>320</v>
      </c>
      <c r="E100" s="1" t="s">
        <v>321</v>
      </c>
      <c r="F100" s="1" t="s">
        <v>322</v>
      </c>
      <c r="G100" s="2" t="s">
        <v>323</v>
      </c>
    </row>
    <row r="101" spans="1:50" ht="39.950000000000003" customHeight="1">
      <c r="A101" s="1" t="s">
        <v>7</v>
      </c>
      <c r="B101" s="1" t="str">
        <f>VLOOKUP(E101,[1]CONSULTA!$A$1:$M$109,5,0)</f>
        <v>Estado - SECULT/IEPHA</v>
      </c>
      <c r="C101" s="1" t="s">
        <v>299</v>
      </c>
      <c r="D101" s="1" t="s">
        <v>320</v>
      </c>
      <c r="E101" s="1" t="s">
        <v>324</v>
      </c>
      <c r="F101" s="1" t="s">
        <v>324</v>
      </c>
      <c r="G101" s="2" t="s">
        <v>325</v>
      </c>
    </row>
    <row r="102" spans="1:50" ht="39.950000000000003" customHeight="1">
      <c r="A102" s="1" t="s">
        <v>7</v>
      </c>
      <c r="B102" s="1" t="str">
        <f>VLOOKUP(E102,[1]CONSULTA!$A$1:$M$109,5,0)</f>
        <v>Estado - SECULT/IEPHA</v>
      </c>
      <c r="C102" s="1" t="s">
        <v>299</v>
      </c>
      <c r="D102" s="1" t="s">
        <v>320</v>
      </c>
      <c r="E102" s="1" t="s">
        <v>326</v>
      </c>
      <c r="F102" s="1" t="s">
        <v>326</v>
      </c>
      <c r="G102" s="2" t="s">
        <v>327</v>
      </c>
    </row>
    <row r="103" spans="1:50" ht="39.950000000000003" customHeight="1">
      <c r="A103" s="1" t="s">
        <v>7</v>
      </c>
      <c r="B103" s="1" t="str">
        <f>VLOOKUP(E103,[1]CONSULTA!$A$1:$M$109,5,0)</f>
        <v>Estado - SECULT/IEPHA</v>
      </c>
      <c r="C103" s="1" t="s">
        <v>299</v>
      </c>
      <c r="D103" s="1" t="s">
        <v>328</v>
      </c>
      <c r="E103" s="1" t="s">
        <v>329</v>
      </c>
      <c r="F103" s="1" t="s">
        <v>329</v>
      </c>
      <c r="G103" s="2" t="s">
        <v>330</v>
      </c>
    </row>
    <row r="104" spans="1:50" ht="39.950000000000003" customHeight="1">
      <c r="A104" s="1" t="s">
        <v>7</v>
      </c>
      <c r="B104" s="1" t="str">
        <f>VLOOKUP(E104,[1]CONSULTA!$A$1:$M$109,5,0)</f>
        <v>ATI - AEDAS e Movimento de Reintegração das Pessoas Atingidas pela Hanseníase (MORHAN)</v>
      </c>
      <c r="C104" s="1" t="s">
        <v>299</v>
      </c>
      <c r="D104" s="1" t="s">
        <v>331</v>
      </c>
      <c r="E104" s="1" t="s">
        <v>332</v>
      </c>
      <c r="F104" s="1" t="s">
        <v>333</v>
      </c>
      <c r="G104" s="2" t="s">
        <v>334</v>
      </c>
    </row>
    <row r="105" spans="1:50" ht="39.950000000000003" customHeight="1">
      <c r="A105" s="1" t="s">
        <v>335</v>
      </c>
      <c r="B105" s="1" t="str">
        <f>VLOOKUP(E105,[1]CONSULTA!$A$1:$M$109,5,0)</f>
        <v>Irmandade de Nosssa Senhora do Rosário</v>
      </c>
      <c r="C105" s="1" t="s">
        <v>299</v>
      </c>
      <c r="D105" s="1" t="s">
        <v>331</v>
      </c>
      <c r="E105" s="1" t="s">
        <v>336</v>
      </c>
      <c r="F105" s="1" t="s">
        <v>337</v>
      </c>
      <c r="G105" s="2" t="s">
        <v>338</v>
      </c>
    </row>
    <row r="106" spans="1:50" ht="39.950000000000003" customHeight="1">
      <c r="A106" s="1" t="s">
        <v>335</v>
      </c>
      <c r="B106" s="1" t="str">
        <f>VLOOKUP(E106,[1]CONSULTA!$A$1:$M$109,5,0)</f>
        <v>ATI - AEDAS</v>
      </c>
      <c r="C106" s="1" t="s">
        <v>299</v>
      </c>
      <c r="D106" s="1" t="s">
        <v>331</v>
      </c>
      <c r="E106" s="1" t="s">
        <v>339</v>
      </c>
      <c r="F106" s="1" t="s">
        <v>339</v>
      </c>
      <c r="G106" s="2" t="s">
        <v>340</v>
      </c>
    </row>
    <row r="107" spans="1:50" ht="39.950000000000003" customHeight="1">
      <c r="A107" s="1" t="s">
        <v>7</v>
      </c>
      <c r="B107" s="1" t="str">
        <f>VLOOKUP(E107,[1]CONSULTA!$A$1:$M$109,5,0)</f>
        <v>ATI - AEDAS</v>
      </c>
      <c r="C107" s="1" t="s">
        <v>299</v>
      </c>
      <c r="D107" s="1" t="s">
        <v>331</v>
      </c>
      <c r="E107" s="1" t="s">
        <v>341</v>
      </c>
      <c r="F107" s="1" t="s">
        <v>341</v>
      </c>
      <c r="G107" s="2" t="s">
        <v>342</v>
      </c>
    </row>
    <row r="108" spans="1:50" ht="39.950000000000003" customHeight="1">
      <c r="A108" s="1" t="s">
        <v>7</v>
      </c>
      <c r="B108" s="1" t="str">
        <f>VLOOKUP(E108,[1]CONSULTA!$A$1:$M$109,5,0)</f>
        <v>Guarda de Moçambique de Nossa Senhora do Rosário</v>
      </c>
      <c r="C108" s="1" t="s">
        <v>299</v>
      </c>
      <c r="D108" s="1" t="s">
        <v>331</v>
      </c>
      <c r="E108" s="1" t="s">
        <v>343</v>
      </c>
      <c r="F108" s="1" t="s">
        <v>343</v>
      </c>
      <c r="G108" s="2" t="s">
        <v>344</v>
      </c>
    </row>
    <row r="109" spans="1:50" ht="39.950000000000003" customHeight="1">
      <c r="A109" s="1" t="s">
        <v>7</v>
      </c>
      <c r="B109" s="1" t="str">
        <f>VLOOKUP(E109,[1]CONSULTA!$A$1:$M$109,5,0)</f>
        <v>ATI - AEDAS</v>
      </c>
      <c r="C109" s="1" t="s">
        <v>299</v>
      </c>
      <c r="D109" s="1" t="s">
        <v>331</v>
      </c>
      <c r="E109" s="1" t="s">
        <v>345</v>
      </c>
      <c r="F109" s="1" t="s">
        <v>346</v>
      </c>
      <c r="G109" s="2" t="s">
        <v>347</v>
      </c>
    </row>
    <row r="110" spans="1:50">
      <c r="F110" s="15"/>
    </row>
    <row r="111" spans="1:50">
      <c r="F111" s="17"/>
    </row>
    <row r="112" spans="1:50">
      <c r="F112" s="17"/>
    </row>
    <row r="113" spans="6:6">
      <c r="F113" s="17"/>
    </row>
    <row r="114" spans="6:6">
      <c r="F114" s="17"/>
    </row>
    <row r="115" spans="6:6">
      <c r="F115" s="17"/>
    </row>
    <row r="116" spans="6:6">
      <c r="F116" s="17"/>
    </row>
    <row r="117" spans="6:6">
      <c r="F117" s="15"/>
    </row>
    <row r="118" spans="6:6">
      <c r="F118" s="15"/>
    </row>
  </sheetData>
  <sheetProtection algorithmName="SHA-512" hashValue="LWB1qByi6crjHl5UgWTzOuu+YjME7U8lKWVdFg+m7KHA0PfHv42IS9iLD/KUec1cWKRt/2pnE+wCmM2dwwWkRg==" saltValue="krNj/NlC2Hji30OaAfwaag==" spinCount="100000" sheet="1" objects="1" scenarios="1" formatCells="0" formatColumns="0" formatRows="0" autoFilter="0"/>
  <autoFilter ref="A1:G109" xr:uid="{00000000-0009-0000-0000-000000000000}"/>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Giovanna Lunardi</dc:creator>
  <cp:keywords/>
  <dc:description/>
  <cp:lastModifiedBy>Luisa Guimarães</cp:lastModifiedBy>
  <cp:revision/>
  <dcterms:created xsi:type="dcterms:W3CDTF">2021-09-30T17:20:26Z</dcterms:created>
  <dcterms:modified xsi:type="dcterms:W3CDTF">2021-11-03T16:51:48Z</dcterms:modified>
  <cp:category/>
  <cp:contentStatus/>
</cp:coreProperties>
</file>