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https://d.docs.live.net/1675f48aededdee1/Arquivos Núcleo Projetos Bacia/Consulta/Planilhas por município/Planilhas com info Proponentes_18-10-21 (para enviar)/"/>
    </mc:Choice>
  </mc:AlternateContent>
  <xr:revisionPtr revIDLastSave="2" documentId="11_B4D6B4E0926556FC6616DB00D4BB35BFCC65C8B6" xr6:coauthVersionLast="47" xr6:coauthVersionMax="47" xr10:uidLastSave="{787AB7AA-A0C9-41B5-A057-5DCAFD1649A7}"/>
  <bookViews>
    <workbookView xWindow="-120" yWindow="-120" windowWidth="29040" windowHeight="15840" xr2:uid="{00000000-000D-0000-FFFF-FFFF00000000}"/>
  </bookViews>
  <sheets>
    <sheet name="CONSULTA" sheetId="1" r:id="rId1"/>
  </sheets>
  <externalReferences>
    <externalReference r:id="rId2"/>
  </externalReferences>
  <definedNames>
    <definedName name="_xlnm._FilterDatabase" localSheetId="0" hidden="1">CONSULTA!$A$1:$G$83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2" i="1"/>
</calcChain>
</file>

<file path=xl/sharedStrings.xml><?xml version="1.0" encoding="utf-8"?>
<sst xmlns="http://schemas.openxmlformats.org/spreadsheetml/2006/main" count="499" uniqueCount="285">
  <si>
    <t>MUNICÍPIO</t>
  </si>
  <si>
    <t>TEMA</t>
  </si>
  <si>
    <t>SUBTEMA</t>
  </si>
  <si>
    <t>PROPOSTA RECEBIDA</t>
  </si>
  <si>
    <t>NOME DO PROJETO</t>
  </si>
  <si>
    <t>DESCRIÇÃO</t>
  </si>
  <si>
    <t>Juatuba</t>
  </si>
  <si>
    <t>Assistência Social, Esportes, Lazer e Segurança Pública</t>
  </si>
  <si>
    <t>Ampliar a acessibilidade de escolas e CRAS/CREAS para pessoas com deficiência</t>
  </si>
  <si>
    <t xml:space="preserve">Projeto de Ampliação da Acessibilidade e Tecnologias Assistivas nas Estruturas Públicas   </t>
  </si>
  <si>
    <t xml:space="preserve">Ampliação da Acessibilidade e Tecnologias Assistivas nas Estruturas Públicas   </t>
  </si>
  <si>
    <t>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t>
  </si>
  <si>
    <t>Educação, Renda e Comercialização</t>
  </si>
  <si>
    <t>Construir e/ou reformar escolas e creches</t>
  </si>
  <si>
    <t>Ampliação da oferta de ensino médio, educação de jovens e adultos e construção de creches</t>
  </si>
  <si>
    <t>Construção de creches e escolas</t>
  </si>
  <si>
    <t>Construir escolas e creches para a garantia de vagas de matrículas para as/os estudantes nos diversos níveis de ensino, incluindo a Educação de Jovens e Adultos (EJA). O projeto também prevê a compra de todos os mobiliários e equipamentos necessários para garantir o aprendizado dos alunos.</t>
  </si>
  <si>
    <t>Saúde</t>
  </si>
  <si>
    <t>Construir e/ou estruturar serviços de saúde especializada: Centro de Especialidades Médicas, Policlínicas, ambulatórios e saúde do trabalhor, outros</t>
  </si>
  <si>
    <t>Equipamentos e tecnologia para exames especializados</t>
  </si>
  <si>
    <t>Centro de Especialidades Médicas - Policlínica</t>
  </si>
  <si>
    <t>Constuir uma Policlínica (Centro de especialidades médicas) para atender as comunidades atingidas de Satélite, Ponte nova, Distrito de Francelinos e Ocupação Santa Fé, investindo em estrutura tecnológica e de equipamentos necessários para o processo diagnóstico, com aparelhos para realização de exames especializados, equipamentos e profissionais qualificados.</t>
  </si>
  <si>
    <t xml:space="preserve">Agricultura, Pecuária e Abastecimento				</t>
  </si>
  <si>
    <t>Construir e/ou reformar estruturas da pecuária e adquirir patrulha mecanizada</t>
  </si>
  <si>
    <t>AGRICULTURA - EQUIPAMENTOS - PATRULHA MECANIZADA</t>
  </si>
  <si>
    <t>Patrulha mecanizada</t>
  </si>
  <si>
    <t>Comprar patrulha mecanizada para apoiar a produção agrícola.</t>
  </si>
  <si>
    <t>Promover o cuidado com a saúde mental nas escolas</t>
  </si>
  <si>
    <t xml:space="preserve">Atenção à saúde mental da comunidade escolar: Fortalecimento pedagógico, acolhimento e atenção à saúde mental da comunidade escolar. </t>
  </si>
  <si>
    <t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t>
  </si>
  <si>
    <t>Infraestrutura Urbana e Rural</t>
  </si>
  <si>
    <t>Melhorar planejamento urbano e territorial e realizar regularização fundiária urbana</t>
  </si>
  <si>
    <t>Atualização Cadastral e Geração de Base Georreferenciada Digital</t>
  </si>
  <si>
    <t>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t>
  </si>
  <si>
    <t>Oferecer cursos sobre educação financeira, carreira e incentivar o empreendedorismo</t>
  </si>
  <si>
    <t>PROJETO CAPACITAÇÃO PROFISSIONAL FINANCEIRA E EMPREENDEDORA</t>
  </si>
  <si>
    <t xml:space="preserve">Capacitação em educação financeira, empreendedorismo e carreira </t>
  </si>
  <si>
    <t>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t>
  </si>
  <si>
    <t>Certificar produtos agropecuários e agroindustriais</t>
  </si>
  <si>
    <t>Certificação de produção agropecuária e agroindustrial</t>
  </si>
  <si>
    <t>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t>
  </si>
  <si>
    <t>Estruturar ponto de apoio a pessoas em situação de rua</t>
  </si>
  <si>
    <t>"Céu de Estrelas"</t>
  </si>
  <si>
    <t>Ponto de Apoio a pessoas em situação de rua</t>
  </si>
  <si>
    <t>Ofertar um ponto de apoio para pessoas em situação de rua com atividades de socialização, higiene pessoal, guarda de pertences, promoção da autonomia, endereço de referência, entre outros.</t>
  </si>
  <si>
    <t>Modernizar a iluminação pública, ampliar rede elétrica, fontes alternativas de energia, acesso à internet e implantar câmeras de segurança</t>
  </si>
  <si>
    <t>Modernização da Iluminação Pública, acesso público a internet (rede de wi-fi) e implantação de câmeras de segurança</t>
  </si>
  <si>
    <t>Cidades inteligentes: modernização da Iluminação Pública, acesso público a internet (rede de wi-fi) e implantação de câmeras de segurança</t>
  </si>
  <si>
    <t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t>
  </si>
  <si>
    <t>Saúde Mental: construir Centro de Atenção Psicossocial (CAPS), contratar e capacitar equipe</t>
  </si>
  <si>
    <t>Construção da Unidade de Saúde Mental - Caps</t>
  </si>
  <si>
    <t>Centro de Atenção Psicossocial (CAPs)</t>
  </si>
  <si>
    <t>Construir um Centro de Atenção Psicosocial no município, visando fortalecer a atenção à saúde mental com espaço para atendimento, acompanhamento e realização de oficinas e cursos para promover a reinserção social e melhoria na qualidade da saúde mental do indivíduo</t>
  </si>
  <si>
    <t>Construir, reformar e/ou equipar Unidades Básicas de Saúde, Centro de Práticas Integrativas e Complementares e Farmácia de Minas</t>
  </si>
  <si>
    <t>Construção de Centro de Práticas Integrativas e Complementares</t>
  </si>
  <si>
    <t>Centro de Práticas Terapêuticas Integrativas e Complementares</t>
  </si>
  <si>
    <t>Construir  um Centro de Práticas terapêuticas Integrativas e Complementares em Juatuba. Esse centro busca prevenção de doenças e a recuperação da saúde, com ênfase na escuta acolhedora, no desenvolvimento do vínculo terapêutico e na integração do ser humano com o meio ambiente e a sociedade.</t>
  </si>
  <si>
    <t>Creche no bairro Francelinos</t>
  </si>
  <si>
    <t>Construir uma creche no bairro Francelinos, com capacidade para atendimento de 80 a 120 crianças com todos os mobiliários e segurança necessária para melhor atender aos alunos e funcionários</t>
  </si>
  <si>
    <t>AGRICULTURA - CONSTRUÇÃO DE GALINHEIRO</t>
  </si>
  <si>
    <t xml:space="preserve">Construção de galinheiro público </t>
  </si>
  <si>
    <t>Construir galinheiro com dois piquetes para melhorar a condição de criação e garantir um melhor alojamento para as aves e melhores condições sanitárias.</t>
  </si>
  <si>
    <t>Fortalecer produção de frutas e hortaliças e construir estruturas para floricultura</t>
  </si>
  <si>
    <t>AGRICULTURA - CONSTRUÇÃO DE GALPÕES E INSTALAÇÃO DE CÂMARA FRIA PARA ATENDER OS FLORICULTURES -SENDO ÁREA TOTAL DOS GALPÕES DE 1.500,00 METROSC QUADRADOS E DUAS CÂMARAS FRIAS COM ÁREA TOTAL DE 32,00 METROS QUADRADOS.</t>
  </si>
  <si>
    <t>Galpões e câmaras frias</t>
  </si>
  <si>
    <t>Construção de galpões e instalações de câmaras frias para atendimento aos floricultores</t>
  </si>
  <si>
    <t>Construção de UBS</t>
  </si>
  <si>
    <t>Sedes próprias para as Unidades Básicas de Saúde (UBS)</t>
  </si>
  <si>
    <t>Construir sedes próprias das Unidades Básicas de Saúde que funcionam hoje em imóveis alugados.</t>
  </si>
  <si>
    <t>Água e Saneamento Básico</t>
  </si>
  <si>
    <t>Construir, ampliar e reparar infraestrutura para abastecimento de água</t>
  </si>
  <si>
    <t>Construção, ampliação e reparação total das infraestruturas de abastecimento de água</t>
  </si>
  <si>
    <t>Sistema de abastecimento de água nas comunidades de Francelinos, Satélite, Ponte Nova e Ocupação Santa Fé</t>
  </si>
  <si>
    <t>Construir sistema de abastecimento de água nas comunidades de Francelinos, Satélite, Ponte Nova e Ocupação Santa Fé, garantindo o direito à água potável e superando a dependência de caminhões pipa, por meio da construção/perfuração, ampliação e reparação de poços artesianos, cisternas, tanques de armazenamento e caixas d`água.</t>
  </si>
  <si>
    <t>Prevenir e combater abusos sexuais de crianças e adolescentes</t>
  </si>
  <si>
    <t>CONTA COMIGO</t>
  </si>
  <si>
    <t>Prevenção de abusos sexuais em crianças e adolescentes</t>
  </si>
  <si>
    <t>Atuar na prevenção de abusos sexuais em crianças e adolescentes por meio da informação, acolhimento e incentivo à denúncia</t>
  </si>
  <si>
    <t>Turismo, Cultura e Patrimônio Cultural</t>
  </si>
  <si>
    <t>Promover nova rota cultural criativa e estimular o turismo e a gastronomia</t>
  </si>
  <si>
    <t>Corredor Criativo Paraopeba</t>
  </si>
  <si>
    <t>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t>
  </si>
  <si>
    <t>(Aglutinação) CURSOS TÉCNICOS E PROFISSIONALIZANTES: ALTERNATIVAS POPULARES PARA A FORMAÇÃO, ESCOLARIZAÇÃO E GERAÇÃO DE RENDA; FORTALECIMENTO DA EDUCAÇÃO PÚBLICA: OFERTA DE CURSOS TECNICOS PROFISSIONALIZANTES EM NIVEL MÉDIO, SUPERIOR E FORMATIVOS</t>
  </si>
  <si>
    <t>Educação profissional integrada à educação básica</t>
  </si>
  <si>
    <t>Iniciar e pôr em prática modalidade de educação profissional integrada à educação básica organizada nos três respectivos níveis: I) formação inicial e continuada ou qualificação profissional e contextualizada; II) técnico de nível médio (formação integrada concomitante e subsequente); e III) tecnólogo (superior). Para tanto, o projeto prevê cursos populares de pré-vestibular, garantindo infraestrutura física, materiais didáticos e pedagógicos além da contratação de profissionais, oficinas e cursos, com o direcionamento formativo e profissionalizante direcionados a geração de renda; cursos de música, culinária, artesanato entre outros.</t>
  </si>
  <si>
    <t>Limpar e desassorear o Córrego Siriroca</t>
  </si>
  <si>
    <t>AGRICULTURA - DESASSOREAMENTO DE CÓRREGO NUMA EXTENSÃO DE 3,0 KM</t>
  </si>
  <si>
    <t>Desassoreamento do córrego Siriroca</t>
  </si>
  <si>
    <t>Desassorear o córrego Siriroca para permitir o escoamento da água e evitar inundações das áreas ribeirinhas.</t>
  </si>
  <si>
    <t>Capacitar produtores locais e agricultores familiares em compras governamentais</t>
  </si>
  <si>
    <t>DESENVOLVIMENTO LOCAL POR MEIO DE COMPRAS PÚBLICAS MUNICIPAIS</t>
  </si>
  <si>
    <t xml:space="preserve">Desenvolvimento Local por meio de Compras Públicas Municipais </t>
  </si>
  <si>
    <t>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t>
  </si>
  <si>
    <t>Diversificação da atividade econômica por meio do fortalecimento da agricultura – Fruticultura e Olericultura </t>
  </si>
  <si>
    <t>Diversificação da atividade econômica por meio do fortalecimento da agricultura – Fruticultura e  Olericultura </t>
  </si>
  <si>
    <t>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t>
  </si>
  <si>
    <t>Estudar e propor medidas de proteção de práticas culturais agrícolas tradicionais</t>
  </si>
  <si>
    <t>Dossiê para registro das práticas culturais associadas à agricultura familiar (nome alterado sem prejuízo do escopo inicial do projeto)</t>
  </si>
  <si>
    <t>Dossiê para registro das práticas culturais associadas à agricultura familiar</t>
  </si>
  <si>
    <t>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t>
  </si>
  <si>
    <t>Elaborar e/ou revisar Plano de Tráfego, adequar e fiscalizar o trânsito</t>
  </si>
  <si>
    <t>Elaboração de Plano de Ação Imediata de Tráfego: diagnóstico e plano de circulação para adequação, regulamentação e fiscalização do trânsito</t>
  </si>
  <si>
    <t>Plano de Ação Imediata de Tráfego (PAIT)</t>
  </si>
  <si>
    <t>Elaborar ou revisar Plano de Ação Imediata de Tráfego – PAIT no Município para regulação das rotas e horários de tráfego dos caminhões, veículos e máquinas utilizadas nas obras de reparação e decorrentes de novos fluxos e rotas adotadas pós Rompimento. Envolve fornecimento de infraestrutura, equipamentos, insumos e corpo técnico temporário necessarios à fiscalização de trânsito e execução do Plano de Circulação.</t>
  </si>
  <si>
    <t>Projeto Empreendedorismo e Inovação Jovem</t>
  </si>
  <si>
    <t>Empreendedorismo e Inovação Jovem</t>
  </si>
  <si>
    <t>Contratação de consultoria para criação de políticas universitárias que favoreçam a prática de empreendedorismo e inovação pelos alunos das Instituições de Ensino Superior - IES. Também estimulará a criação de startups por meio da realização de workshops hackathons e programa de pré-aceleração sobre desenvolvimento de negócios de base tecnológica, com o intuito de possibilitar que o estudante possa construir capacidade empreendedora para desenvolver seu próprio negócio e se tornar mais atrativo para o mercado de trabalho.</t>
  </si>
  <si>
    <t>Produzir energia fotovoltaica como fonte de renda para agricultores familiares</t>
  </si>
  <si>
    <t>(Aglutinação) PROJETO DE ENERGIA SOCIAL - TRANSFORMANDO VIDAS COM ENERGIA e Implantação de Energia Solar</t>
  </si>
  <si>
    <t>Usinas fotovoltaicas para agricultores familiares</t>
  </si>
  <si>
    <t>Construir 50 Usinas Fotovoltaicas de 75 KW no terreno de 50 Pequenos Agricultores Familiares atingidos, para produção de energia social e geração de renda adicional. Esta energia será distribuída aos consumidores do município e o excedente será comercializado pela Cemig.</t>
  </si>
  <si>
    <t>Centro de Inteligência Turística</t>
  </si>
  <si>
    <t>Centro de Inteligência do Turismo</t>
  </si>
  <si>
    <t>Estruturar um centro de inteligência do turismo nos municípios de Brumadinho, Mário Campos, São Joaquim de Bicas, Igarapé e Juatuba para gerar conhecimento e retroalimentar políticas públicas e estratégias empresariais em torno do turismo na região.</t>
  </si>
  <si>
    <t>Festivais de Culinária Itinerante</t>
  </si>
  <si>
    <t>Festival Culinário Itinerante</t>
  </si>
  <si>
    <t>Estruturar um festival culinário itinerante e inclusivo em Brumadinho, Igarapé, Mário Campos, São Joaquim de Bicas e Juatuba com a participação majoritária de cozinheiras e mestras da cozinha tradicional e autêntica de Minas Gerais, como forma de incentivar turismo, cultura, lazer e aumento de renda na região. Ainda, contratar músicos locais, chefes de cozinha para aulas e shows com receitas tradicionais de cada município, e artistas para apresentações culturais.</t>
  </si>
  <si>
    <t>Aquisição de equipamentos e tecnologias de saúde para o Centro de Especialidades e Pronto Atendimento</t>
  </si>
  <si>
    <t>Comprar o imóvel da ONG Aura para finalizar a estruturação do espaço para atendimento da rede de sáude. O projeto pretende adquirir todos os mobiliários e equipamentos necessários para o funcionamento do Centro de Saúde para melhorar os atendimentos e serviços à população.</t>
  </si>
  <si>
    <t>Estruturar e fomentar empreendimentos coletivos solidários, cooperativas e associações</t>
  </si>
  <si>
    <t>Estruturação e Fomento aos Empreendimentos Coletivos</t>
  </si>
  <si>
    <t>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t>
  </si>
  <si>
    <t>Formar agentes culturais para conservação e restauro do patrimônio e instalar sistema de segurança na Igreja São Cristóvão</t>
  </si>
  <si>
    <t>FORMAÇÃO DE AGENTES CULTURAIS PARA CONSERVAÇÃO E RESTAURO DO PATRIMÔNIO</t>
  </si>
  <si>
    <t xml:space="preserve">Formação de agentes culturais para conservação e restauro do patrimônio </t>
  </si>
  <si>
    <t>Realizar formação e qualificação profissional de jovens e adultos em Conservação e Restauro do Patrimônio Cultural. Faz parte do projeto ainda o restauro de peças de acervos comunitários durante as atividades de formação.</t>
  </si>
  <si>
    <t>Fortalecimento da atuação dos Centros de Referência em Saúde do Trabalhador – CERESTs Regionais</t>
  </si>
  <si>
    <t>Fortalecer a atenção integral à saúde do trabalhador, por meio de ações de capacitação, assistência e vigilância em saúde do trabalhador e investimento em  infraestrutura e aquisição de equipamentos.</t>
  </si>
  <si>
    <t>Fortalecimento da Rede de Atenção Psicossocial: Incrementotemporário na Atenção Primária à Saúde - Municípios da Bacia do Paraopeba</t>
  </si>
  <si>
    <t>Contratação de Equipe de Saúde Mental para a Atenção Primária à Saúde</t>
  </si>
  <si>
    <t>Contratar Equipe de Saúde Mental para a Atenção Primária à Saúde para acolhimento e atendimento da população visando o fortalecimento da Rede de Atenção Psicossocial no território.</t>
  </si>
  <si>
    <t>Fortalecimento da Rede de Atenção Psicossocial: Políti ca de Capacitação em Saúde Mental, Álcool eOutras Drogas - Brumadinho e municípios da Bacia do Paraopeba</t>
  </si>
  <si>
    <t>Capacitação em Saúde Mental, Álcool e Outras Drogas para os servidores para melhoria da qualidade do atendimento da população</t>
  </si>
  <si>
    <t>Capacitar profissionais da Rede de Atenção Psicossocial, possibilitando ao município ter servidores mais qualificados para garantir o acolhimento e o atendimento especializado da população afetada.</t>
  </si>
  <si>
    <t>Fortalecer vínculos com a escola: atividades no contraturno escolar</t>
  </si>
  <si>
    <t>Fortalecimento de vínculos e reintegração à comunidade escolar</t>
  </si>
  <si>
    <t>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t>
  </si>
  <si>
    <t>Fortalecimento do atendimento em saúde de médiacomplexidade por meio dos Consórcios Intermunicipais de Saúde que atendem os municípiosati ngidos – consultas e exames especializados</t>
  </si>
  <si>
    <t>Fortalecimento do atendimento em saúde de média complexidade por meio dos Consórcios Intermunicipais de Saúde que atendem os municípios atingidos – consultas e exames especializados</t>
  </si>
  <si>
    <t>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t>
  </si>
  <si>
    <t>Garantir transporte para equipes de saúde e pacientes</t>
  </si>
  <si>
    <t xml:space="preserve">Fortalecimento do atendimento em saúde de média complexidade por meio dosConsórcios Intermunicipais de Saúde que atendem os municípios ati ngidos –
veículos para transporte depacientes
</t>
  </si>
  <si>
    <t xml:space="preserve">Fortalecimento do atendimento em saúde de média complexidade por meio dos Consórcios Intermunicipais de Saúde que atendem os municípios atingidos –
veículos para transporte de pacientes
</t>
  </si>
  <si>
    <t>Adquirir veículos para o transporte de pacientes  para atendimento no âmbito da Média Complexidade Ambulatorial (consultas especializadas e exames) nos Consórcios Intermunicipais de Saúde (CIS).</t>
  </si>
  <si>
    <t>Fortalecer fiscalização de veículos de abastecimento de água</t>
  </si>
  <si>
    <t>Fortalecimento dos órgãos estaduais para fiscalização dos veículos de abastecimento de água para consumo humano</t>
  </si>
  <si>
    <t>Fortalecimento da fiscalização sanitária de transporte de água potável</t>
  </si>
  <si>
    <t>Fortalecer os órgãos estaduais que exercem a fiscalização sanitária de transporte de água potável, analisando as condições mecânicas dos veículos transportadores (manutenções em dia, condições de uso, entre outros), a fim de atender às populações atingidas que necessitam de água potável de qualidade.</t>
  </si>
  <si>
    <t>Garantia de transporte das equipes, profissionais e usuários para o acesso ao cuidado em saúde</t>
  </si>
  <si>
    <t xml:space="preserve">Garantir transporte aos profissionais e pessoas atingidas, assegurando o cuidado e atenção integral e o fortalecimento da rede pública do município. </t>
  </si>
  <si>
    <t>Construir bacias de captação de água de chuva (barraginhas) e realizar terraceamento</t>
  </si>
  <si>
    <t>AGRICULTURA - SISTEMA DE IRRIGAÇÃO</t>
  </si>
  <si>
    <t>Construção de Sistema de Irrigação</t>
  </si>
  <si>
    <t>Construir sistema de irrigação para melhorar a condição de cultivo dos produtores rurais e com isso amenizar os efeitos do período de estiagem</t>
  </si>
  <si>
    <t>Implantar sistema integrado para produção de alimentos e para piscicultura</t>
  </si>
  <si>
    <t>AGRICULTURA - PISCICULTURA LONADA</t>
  </si>
  <si>
    <t>Sistema de psicultura Juatubense</t>
  </si>
  <si>
    <t>Criar sistema de psicultura municipal e promover a criação e venda de tilápias criadas em tanques, que serão aproveitadas para o abastecimento da comunidade local</t>
  </si>
  <si>
    <t xml:space="preserve">Adaptação do sisteminha Embrapa </t>
  </si>
  <si>
    <t>Sistema integrado de produção de alimentos</t>
  </si>
  <si>
    <t>Criar sistema integrado para produção de alimentos, por meio de construção dos tanques, galinheiros, viveiros e hortas e treinamento para instalação e manutenção do sistema.</t>
  </si>
  <si>
    <t xml:space="preserve">Construção de quatro unidades de psicultura </t>
  </si>
  <si>
    <t>Construir 4 unidades de piscicultura lonada</t>
  </si>
  <si>
    <t>Construir centro para promoção, proteção e defesa dos Direitos Humanos</t>
  </si>
  <si>
    <t>Plano de ação em Direitos Humanos</t>
  </si>
  <si>
    <t>Centro de Promoção, Proteção e Defesa de Direitos Humanos  (CPPDDH)</t>
  </si>
  <si>
    <t xml:space="preserve">Construir Centro de Promoção, Proteção e Defesa de Direitos Humanos, visando contribuir para o acesso a políticas públicas e outros instrumentos de garantia de direitos à população da zona rural, em situação de vulnerabilidade, com ênfase no direito das mulheres, das crianças e adolescentes, idosos, pessoa com deficiência, e outros grupos marginalizados. </t>
  </si>
  <si>
    <t>Implementar paços e equipamentos de cultura, lazer e esportes</t>
  </si>
  <si>
    <t>Novos espaços e equipamentos públicos de cultura, esporte, lazer e recreação</t>
  </si>
  <si>
    <t xml:space="preserve">Espaços e equipamentos públicos de cultura, esporte e lazer </t>
  </si>
  <si>
    <t>Identificar os espaços públicos de cultura, lazer, recreação e esporte existentes nas comunidades atingidas e propor medidas de manutenção e revitalização destes espaços. O projeto busca instalar pontos de WIFI nas áreas de lazer, plantio de árvores, criação do Centro de Apoio específico para as Atingidas e Atingidos  e Casa da Cultura, entre outros.</t>
  </si>
  <si>
    <t>Instalar estruturas para a prática de esportes: quadras e pistas de skate</t>
  </si>
  <si>
    <t>Implementação de Pistas de Skate</t>
  </si>
  <si>
    <t>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t>
  </si>
  <si>
    <t>Implementação de Quadras Poliesportivas</t>
  </si>
  <si>
    <t>Construção de quadras poliesportivas cobertas com estrutura adequada para a prática de 04 modalidades esportivas (futsal, basquete, vôlei e handebol), ampliando o acesso da população aos espaços públicos.</t>
  </si>
  <si>
    <t>AGRICULTURA - POÇO ARTESIANO</t>
  </si>
  <si>
    <t>Instalação de Poços Artesianos</t>
  </si>
  <si>
    <t>Instalar poços artesianos em áreas rurais para possibilitar o plantio de diversas culturas, garantir a dessedentação dos animais e para consumo humano.</t>
  </si>
  <si>
    <t>Ampliar e capacitar as equipes da Rede de Saúde e investir em tecnologia</t>
  </si>
  <si>
    <t xml:space="preserve">(Aglutinação) Informatização da rede de atenção à saúde dos municípios atingidos com qualificação profissional; Investimento em estrutura tecnológica e equipamentos nas Unidades de Saúde das comunidades atingidas </t>
  </si>
  <si>
    <t>Investimento em estrutura tecnológica e equipamentos nas Unidades de Saúde</t>
  </si>
  <si>
    <t>O projeto propõe a realização de investimentos em tecnologia da informação/comunicação em toda a Rede de Atenção à Saúde do município, garantindo o acesso a computadores eficientes, melhoria da conexão com rede de internet e qualificação dos profissionais para o manuseio dessas tecnologias.</t>
  </si>
  <si>
    <t>Investimento na rede de saúde pública garantindo a ampliação e a descentralização do fornecimento de medicamentos</t>
  </si>
  <si>
    <t>Farmácia Popular</t>
  </si>
  <si>
    <t>Ampliar o fornecimento de medicamentos e insumos farmacêuticos e construir Famárcia Popular, visando garantir o acesso dos usuários aos medicamentos prescritos pelos profissionais dos serviços de saúde.</t>
  </si>
  <si>
    <t>AGRICULTURA - MELHORIA DE ILUMINAÇÃO PÚBLICA</t>
  </si>
  <si>
    <t>Melhoria da Iluminação Pública</t>
  </si>
  <si>
    <t>Aumentar a rede elétrica e iluminação pública para atendimento à população em mais 1km.</t>
  </si>
  <si>
    <t>Ampliar o acesso à internet e investir em tecnologias digitais para produção e segurança rural</t>
  </si>
  <si>
    <t>MODERNIZAÇÃO DO CAMPO – REDE DE COMUNICAÇÃO MÓVEL PARA ÁREAS RURAIS</t>
  </si>
  <si>
    <t xml:space="preserve">Modernização do Campo – Rede de Internet Móvel para Áreas Rurais </t>
  </si>
  <si>
    <t>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t>
  </si>
  <si>
    <t>Controle de zoonoses: contratação de profissionais para assistência e acompanhamento</t>
  </si>
  <si>
    <t>Monitorar, prevenir, recuperar e promover a saúde pública, diante dos quadros de incidência de doenças causadas por animais silvestres, peçonhentos, insetos, entre outros</t>
  </si>
  <si>
    <t>Acompanhamento dos riscos à saúde causados pelo desequilíbrio ambiental</t>
  </si>
  <si>
    <t>Contratar profissionais de saúde e outras áreas para prestar assistência e acompanhamento dos riscos à saúde causados pelo desequilíbrio ambiental, fazendo com que as(os) atingidas(os), em especial aquelas submetidas a perigos e riscos iminentes, disponham também de informação qualificada e o acompanhamento das atividades desenvolvidas na área da saúde garantindo a redução da quantidade de acidentes e a proliferação de doenças.</t>
  </si>
  <si>
    <t>Melhorar vias públicas urbanas e rurais</t>
  </si>
  <si>
    <t>Pavimentação asfáltica entre municípios </t>
  </si>
  <si>
    <t>Pavimentação da estrada entre municípios de Juatuba e São Joaquim de Bicas</t>
  </si>
  <si>
    <t>Pavimentar 8,4 km entre os municípios de São Joaquim de Bicas, passando pelo bairro Esperança de São Joaquim de Bicas, Brejo no município de Igarapé, até o bairro Francelino município de Juatuba para melhorar a mobilidade e segurança da população.</t>
  </si>
  <si>
    <t>(Aglutinação) Pavimentação e Drenagem da Avenida Juscelino Kubitscheck; Pavimentação e drenagem da Rua Antônio Cassimiro</t>
  </si>
  <si>
    <t>Pavimentação e Drenagem de vias urbanas</t>
  </si>
  <si>
    <t>Pavimentar e drenar a Avenida Juscelino Kubitscheck e Rua Antônio Cassimiro para melhorar a mobilidade e segurança da população</t>
  </si>
  <si>
    <t>Realizar formação em agroecologia e apoiar a produção agroecológica</t>
  </si>
  <si>
    <t>Plano de Ação em Educação Territorial Integrado ao Programa Agroecológico da Bacia do Rio Paraopeba</t>
  </si>
  <si>
    <t>Plano de Educação Territorial</t>
  </si>
  <si>
    <t>Iniciar um Plano de Educação Territorial com a finalidade de contribuir para a criação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t>
  </si>
  <si>
    <t>Policlínicas, CAPS e ambulatórios para as comunidades atingidas: construção, reforma e manutenção</t>
  </si>
  <si>
    <t>Construção de Policlínica</t>
  </si>
  <si>
    <t>Construir uma Policlínica para proporcionar o aumento da capacidade de atendimento especializado às comunidades atingidas pelo desastre e ampliar os atendimentos e serviços da rede de saúde à comunidade</t>
  </si>
  <si>
    <t>Capacitar professores para uso de novas tecnologias</t>
  </si>
  <si>
    <t>Polo Audiovisual para Juventude</t>
  </si>
  <si>
    <t>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t>
  </si>
  <si>
    <t>Realizar programas para prevenir a criminalidade</t>
  </si>
  <si>
    <t xml:space="preserve">Prevenção à Criminalidade - Programa Selo Prevenção Minas </t>
  </si>
  <si>
    <t>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t>
  </si>
  <si>
    <t>Prevenção à Criminalidade - Programas Fica Vivo! e Mediação de Conflitos</t>
  </si>
  <si>
    <t>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t>
  </si>
  <si>
    <t>Produzir material audiovisual para preservar e divulgar a memória cultural da região</t>
  </si>
  <si>
    <t>MEMÓRIA CULTURAL  - Programa de preservação cultural, retomada do turismo e geração de empregos na Bacia do Paraopeba</t>
  </si>
  <si>
    <t>Produção e divulgação de conteúdo audiovisual original para preservação da memória cultural da Bacia do Paraopeba</t>
  </si>
  <si>
    <t>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t>
  </si>
  <si>
    <t xml:space="preserve">Garantir acesso à água aos Povos e Comunidades Tradicionais de Religião Ancestral de Matriz Africana (PCTRAMA) </t>
  </si>
  <si>
    <t>Programa de acesso a água para consumos múltiplos pelos PCTRAMA</t>
  </si>
  <si>
    <t>Segurança hídrica e alimentar dos povos e comunidades tradicionais</t>
  </si>
  <si>
    <t>Garantir a segurança hídrica e alimentar aos Povos e Comunidades de Tradição Religiosa Ancestral de Matriz Africana (PCTRAMA) em quantidade e qualidade suficiente, tanto para o consumo humano, como para a produção de alimentos e consumo animal</t>
  </si>
  <si>
    <t>Regularizar fornecimento emergencial de água</t>
  </si>
  <si>
    <t>Programa de regularização do fornecimento emergencial de água</t>
  </si>
  <si>
    <t xml:space="preserve">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território dos Povos e Comunidades de Tradição Religiosa Ancestral de Matriz Africana (PCTRAMA) </t>
  </si>
  <si>
    <t>Promover atividades físicas para pessoas idosas: dança de salão</t>
  </si>
  <si>
    <t>BAILA COMIGO</t>
  </si>
  <si>
    <t>Projeto Baila Comigo - Dança de Salão para Idosos</t>
  </si>
  <si>
    <t xml:space="preserve">Promover atividades físicas adaptadas com dança de salão para os idosos, visando trazer mais vitalidade; promover a saúde física e mental; promover condicionamento físico e longevidade; oferecer momentos de lazer. O projeto pretende envolver tanto os idosos atendidos no Centro de Referência em Assistência Social (CRAS), quanto atrair outros que não fazem parte do público atendido. </t>
  </si>
  <si>
    <t>Qualificação do trabalho e aumento do número de profissionais em toda a rede de atenção do SUS</t>
  </si>
  <si>
    <t>Aumento e qualificação da mão de obra no Sistema único de saúde (SUS)</t>
  </si>
  <si>
    <t>Aumentar o quadro de profissionais da rede de saúde pública e aperfeiçoar os processos de trabalho dos profissionais atuantes no SUS, visando melhorar os atendimentos e serviços prestados.</t>
  </si>
  <si>
    <t>Realizar inventário e propor ações de salvaguarda dos bens culturais do Vale do Paraopeba</t>
  </si>
  <si>
    <t>Inventário regional de bens culturais</t>
  </si>
  <si>
    <t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t>
  </si>
  <si>
    <t>Reconstruir pontes de acesso</t>
  </si>
  <si>
    <t>AGRICULTURA - RECOSNTRUÇÃO DE ACESSO</t>
  </si>
  <si>
    <t>Construção de pontes</t>
  </si>
  <si>
    <t>Reconstruir duas pontes de acesso para escoamento da produção agrícola.</t>
  </si>
  <si>
    <t>Reconstrução, recuperação e manutenção do sistema viário das comunidades</t>
  </si>
  <si>
    <t>Recuperação e manutenção do sistema viário das comunidades</t>
  </si>
  <si>
    <t>Executar serviços de terraplanagem, ampliação de vias, pavimentação, sistemas de drenagem pluvial, meio fio e sarjeta, paisagismo, instalação de sinalização adequada das vias e calçadas, limpeza e a instalação de sinalização específica como medida para controle da dispersão de poeira e da poluição sonora</t>
  </si>
  <si>
    <t>Preservar práticas alimentares dos povos e comunidades de tradição religiosa ancestral de matriz africana</t>
  </si>
  <si>
    <t>Recuperação e revitalização de espaços ambientais nativos para práticas culturais e alimentares dos PCTRAMA</t>
  </si>
  <si>
    <t>Distribuição de mudas para Povos e Comunidades Tradicionais de Religião Ancestral de Matriz Africana (PCTRAMA)</t>
  </si>
  <si>
    <t>Distribuição de mudas relacionadas à produção de alimentos para os Povos e Comunidades Tradicionais de Religião Ancestral de Matriz Africana (PCTRAMA), assim como mudas das espécies de uso ritual e ornamental, visando garantir a produção vegetal junto às Unidades Territoriais Tradicionais e a revitalização da natureza ao entorno e na Mata Ciliar do Rio Paropeba.</t>
  </si>
  <si>
    <t>Reestruturação das escolas estaduais da Bacia do Paraopeba</t>
  </si>
  <si>
    <t>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t>
  </si>
  <si>
    <t>AGRICULTURA - REFORMA DE CURRAL, POSSILGA.</t>
  </si>
  <si>
    <t>Reforma de currais e possilgas</t>
  </si>
  <si>
    <t>Reforma de currais e possilgas para melhoria do alojamento dos animais, facilitando o manejo</t>
  </si>
  <si>
    <t>Regularização Fundiária Urbana</t>
  </si>
  <si>
    <t>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t>
  </si>
  <si>
    <t>Revitalizar bairros urbanos e rurais e seus entornos</t>
  </si>
  <si>
    <t>Restauração de bairros urbanos e rurais e revitalização de seus entornos</t>
  </si>
  <si>
    <t>Restauração de bairros urbanos e rurais</t>
  </si>
  <si>
    <t>Reformar bairros urbanos e rurais, com a melhoria do sistema viário e de equipamentos públicos instalando: iluminação pública, redes de drenagem, calçamento das ruas e/ou pavimentação asfáltica, calçadas, praças e áreas de lazer.</t>
  </si>
  <si>
    <t xml:space="preserve">Revitalização de Sub – bacias Hidrográficas tributárias do Rio Paraopeba </t>
  </si>
  <si>
    <t>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t>
  </si>
  <si>
    <t>Preservar e fomentar o patrimônio imaterial: grupos de folia, tocadores e fazedores de viola, grupos de congado e reinados</t>
  </si>
  <si>
    <t>Salvaguarda do patrimônio cultural imaterial acautelado</t>
  </si>
  <si>
    <t xml:space="preserve">Salvaguarda do patrimônio cultural imaterial acautelado </t>
  </si>
  <si>
    <t>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t>
  </si>
  <si>
    <t>Segurança contra Incêndio e Pânico em Edificações Protegidas</t>
  </si>
  <si>
    <t>Instalar sistema de prevenção e combate a incêndio na Igreja São Cristóvão. O objetivo é preservar e resguardar a Igreja e seus acervos e elementos artísticos protegidos como patrimônio cultural mineiro. Além disso, espera-se melhorar a segurança dos usuários, com a instalação de extintores de incêndio, hidrantes, sinalização e demais equipamentos necessários.</t>
  </si>
  <si>
    <t>Finalizar construção do Hospital de Juatuba</t>
  </si>
  <si>
    <t>Término da Construção do Hospital de Juatuba</t>
  </si>
  <si>
    <t>Concluir as obras de construção do hospital municipal com toda a estrutura e equipamentos necessários para o seu funcionamento e atendimento á população</t>
  </si>
  <si>
    <t>Unidades Básicas de Saúde (UBS) em período estendido</t>
  </si>
  <si>
    <t>Comprar todo o equipamento necessário e contratação de equipe para garantir o funcionamento de Unidades Básicas de Saúde (UBS) em turno estendido, tal como as UBS Francelinos e UBS Satélite com a finalidade de ampliar o acesso da população, sobretudo de trabalhadores/as que tem barreira de acesso a este serviço de saúde no horário diurno.</t>
  </si>
  <si>
    <t>Unidades de Saúde da Família para todas as comunidades: construção, reforma e manutenção</t>
  </si>
  <si>
    <t>Reforma ou construção de Unidades de Saúde da Família para todas as comunidades</t>
  </si>
  <si>
    <t>Construção, reforma e manutenção de Unidades de Saúde da Família com todos os equipamentos, estrutura e equipe necessária para atender toda a população.</t>
  </si>
  <si>
    <t>Unidades de Urgência e Emergência para todas as comunidades: construção, reforma e manutenção</t>
  </si>
  <si>
    <t>Reforma ou construção de Unidades de Urgência e Emergência para todas as comunidades</t>
  </si>
  <si>
    <t>Fortalecer e ampliar a capacidade de atendimento especializado às comunidades atingidas por meio da construção, reforma e manutenção de unidades de saúde, tais como: Unidade de Pronto Atendimento e Centros Médicos.</t>
  </si>
  <si>
    <t>Viabilizar e fortalecer as práticas alimentares dos povos e comunidades de tradição religiosa ancestral de matriz africana</t>
  </si>
  <si>
    <t>Doação de alimentos da agricultura familiar aos Povos e Comunidades Tradicionais de Religião Ancestral de Matriz Africana (PCTRAMA)</t>
  </si>
  <si>
    <t>Aquisição de alimentos de agricultores familiares da Bacia do Paraopeba e doação desses alimentos aos Povos e Comunidades Tradicionais de Religião Ancestral de Matriz Africana (PCTRAMA). Os alimentos deverão ser preferencialmente agroecológicos e fazer parte da cultura alimentar dos PCTRAMA.</t>
  </si>
  <si>
    <t>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</si>
</sst>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tint="-0.14999847407452621"/>
        <bgColor indexed="64"/>
      </patternFill>
    </fill>
    <fill>
      <patternFill patternType="solid">
        <fgColor rgb="FFFF999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left" vertical="top" wrapText="1" readingOrder="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readingOrder="1"/>
    </xf>
    <xf numFmtId="0" fontId="0" fillId="0" borderId="0" xfId="0" applyAlignment="1">
      <alignment horizontal="center" vertical="center"/>
    </xf>
    <xf numFmtId="0" fontId="0" fillId="0" borderId="0" xfId="0" applyAlignment="1">
      <alignment vertical="top" wrapText="1"/>
    </xf>
    <xf numFmtId="0" fontId="2" fillId="2" borderId="1" xfId="0" applyFont="1" applyFill="1" applyBorder="1" applyAlignment="1">
      <alignment horizontal="center" wrapText="1"/>
    </xf>
    <xf numFmtId="0" fontId="2" fillId="2" borderId="1" xfId="0" applyFont="1" applyFill="1" applyBorder="1" applyAlignment="1">
      <alignment horizontal="center" vertical="top" wrapText="1"/>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Juatuba_inserir%20PROPONENTE%20Comunida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 OK"/>
      <sheetName val="Planilha2"/>
      <sheetName val="Planilha1"/>
      <sheetName val="Base"/>
      <sheetName val="CONSULTA"/>
      <sheetName val="CASOS NÃO"/>
      <sheetName val="SAÚDE"/>
      <sheetName val="Din PORTA DE ENTRADA"/>
      <sheetName val="Din NÃO INCLUÍDOS"/>
      <sheetName val="Din Recebidos"/>
    </sheetNames>
    <sheetDataSet>
      <sheetData sheetId="0"/>
      <sheetData sheetId="1"/>
      <sheetData sheetId="2"/>
      <sheetData sheetId="3"/>
      <sheetData sheetId="4">
        <row r="1">
          <cell r="A1" t="str">
            <v>PROPOSTA RECEBIDA</v>
          </cell>
          <cell r="B1" t="str">
            <v>MUNICÍPIO</v>
          </cell>
          <cell r="C1" t="str">
            <v>PORTA DE ENTRADA</v>
          </cell>
          <cell r="D1" t="str">
            <v>ESPEFICICAÇÃO 
COMUNIDADE</v>
          </cell>
          <cell r="E1" t="str">
            <v>PROPONENTE</v>
          </cell>
          <cell r="F1" t="str">
            <v>TEMA</v>
          </cell>
          <cell r="G1" t="str">
            <v>SUBTEMA</v>
          </cell>
          <cell r="H1" t="str">
            <v>SUBTEMA - Lab</v>
          </cell>
          <cell r="I1" t="str">
            <v>NOME DO PROJETO - RECEBIDO</v>
          </cell>
          <cell r="J1" t="str">
            <v>NOME DO PROJETO - CONSULTA</v>
          </cell>
          <cell r="K1" t="str">
            <v>NOME DO PROJETO - LAB</v>
          </cell>
          <cell r="L1" t="str">
            <v>DESCRIÇÃO</v>
          </cell>
          <cell r="M1" t="str">
            <v xml:space="preserve">DESCRIÇÃO LAB </v>
          </cell>
        </row>
        <row r="2">
          <cell r="A2" t="str">
            <v>AGRICULTURA - EQUIPAMENTOS - PATRULHA MECANIZADA</v>
          </cell>
          <cell r="B2" t="str">
            <v>Juatuba</v>
          </cell>
          <cell r="C2" t="str">
            <v>Prefeitura</v>
          </cell>
          <cell r="D2" t="str">
            <v>N/A</v>
          </cell>
          <cell r="E2" t="str">
            <v>Prefeitura</v>
          </cell>
          <cell r="F2" t="str">
            <v xml:space="preserve">Agricultura, Pecuária e Abastecimento				</v>
          </cell>
          <cell r="G2" t="str">
            <v>Certificação de produtos agropecuários e agroindustriais, assistência técnica e aquisição de maquinário</v>
          </cell>
          <cell r="H2" t="str">
            <v>Construir e/ou reformar estruturas da pecuária e adquirir patrulha mecanizada</v>
          </cell>
          <cell r="I2" t="str">
            <v>AGRICULTURA - EQUIPAMENTOS - PATRULHA MECANIZADA</v>
          </cell>
          <cell r="J2" t="str">
            <v>Aquisição de patrulha mecanizada</v>
          </cell>
          <cell r="K2" t="str">
            <v>Patrulha mecanizada</v>
          </cell>
          <cell r="L2" t="str">
            <v>Comprar patrulha mecanizada para apoiar a produção agrícola</v>
          </cell>
          <cell r="M2" t="str">
            <v>Comprar patrulha mecanizada para apoiar a produção agrícola</v>
          </cell>
        </row>
        <row r="3">
          <cell r="A3" t="str">
            <v>Certificação de produção agropecuária e agroindustrial</v>
          </cell>
          <cell r="B3" t="str">
            <v>Juatuba</v>
          </cell>
          <cell r="C3" t="str">
            <v>Estado</v>
          </cell>
          <cell r="D3" t="str">
            <v>N/A</v>
          </cell>
          <cell r="E3" t="str">
            <v>Estado - SEAPA</v>
          </cell>
          <cell r="F3" t="str">
            <v xml:space="preserve">Agricultura, Pecuária e Abastecimento				</v>
          </cell>
          <cell r="G3" t="str">
            <v>Certificação de produtos agropecuários e agroindustriais, assistência técnica e aquisição de maquinário</v>
          </cell>
          <cell r="H3" t="str">
            <v>Certificar produtos agropecuários e agroindustriais</v>
          </cell>
          <cell r="I3" t="str">
            <v>Certificação de produção agropecuária e agroindustrial</v>
          </cell>
          <cell r="J3" t="str">
            <v>Certificação de produção agropecuária e agroindustrial</v>
          </cell>
          <cell r="K3" t="str">
            <v>Certificação de produção agropecuária e agroindustrial</v>
          </cell>
          <cell r="L3"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cell r="M3"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row>
        <row r="4">
          <cell r="A4" t="str">
            <v>AGRICULTURA - CONSTRUÇÃO DE GALINHEIRO</v>
          </cell>
          <cell r="B4" t="str">
            <v>Juatuba</v>
          </cell>
          <cell r="C4" t="str">
            <v>Prefeitura</v>
          </cell>
          <cell r="E4" t="str">
            <v>Prefeitura</v>
          </cell>
          <cell r="F4" t="str">
            <v xml:space="preserve">Agricultura, Pecuária e Abastecimento				</v>
          </cell>
          <cell r="G4" t="str">
            <v>Reforma de currais, possilgas e galinheiros</v>
          </cell>
          <cell r="H4" t="str">
            <v>Construir e/ou reformar estruturas da pecuária e adquirir patrulha mecanizada</v>
          </cell>
          <cell r="I4" t="str">
            <v>AGRICULTURA - CONSTRUÇÃO DE GALINHEIRO</v>
          </cell>
          <cell r="J4" t="str">
            <v>Construção de galinheiro</v>
          </cell>
          <cell r="K4" t="str">
            <v xml:space="preserve">Construção de galinheiro público </v>
          </cell>
          <cell r="L4" t="str">
            <v>Construir galinheiro com dois piquetes para melhorar a condição de criação e garantir um melhor alojamento para as aves e melhores condições sanitárias.</v>
          </cell>
          <cell r="M4" t="str">
            <v>Construir galinheiro com dois piquetes para melhorar a condição de criação e garantir um melhor alojamento para as aves e melhores condições sanitárias.</v>
          </cell>
        </row>
        <row r="5">
          <cell r="A5" t="str">
            <v>AGRICULTURA - CONSTRUÇÃO DE GALPÕES E INSTALAÇÃO DE CÂMARA FRIA PARA ATENDER OS FLORICULTURES -SENDO ÁREA TOTAL DOS GALPÕES DE 1.500,00 METROSC QUADRADOS E DUAS CÂMARAS FRIAS COM ÁREA TOTAL DE 32,00 METROS QUADRADOS.</v>
          </cell>
          <cell r="B5" t="str">
            <v>Juatuba</v>
          </cell>
          <cell r="C5" t="str">
            <v>Prefeitura</v>
          </cell>
          <cell r="E5" t="str">
            <v>Prefeitura</v>
          </cell>
          <cell r="F5" t="str">
            <v xml:space="preserve">Agricultura, Pecuária e Abastecimento				</v>
          </cell>
          <cell r="G5" t="str">
            <v>Fortalecimento da produção de frutas e hortaliças e construção de estruturas para floricultores</v>
          </cell>
          <cell r="H5" t="str">
            <v>Fortalecer produção de frutas e hortaliças e construir estruturas para floricultura</v>
          </cell>
          <cell r="I5" t="str">
            <v>AGRICULTURA - CONSTRUÇÃO DE GALPÕES E INSTALAÇÃO DE CÂMARA FRIA PARA ATENDER OS FLORICULTURES -SENDO ÁREA TOTAL DOS GALPÕES DE 1.500,00 METROSC QUADRADOS E DUAS CÂMARAS FRIAS COM ÁREA TOTAL DE 32,00 METROS QUADRADOS.</v>
          </cell>
          <cell r="J5" t="str">
            <v>Construção de Galpões e Instalação de Câmara Fria</v>
          </cell>
          <cell r="K5" t="str">
            <v>Galpões e câmaras frias</v>
          </cell>
          <cell r="L5" t="str">
            <v>Construção de galpões e instalações de câmaras frias para atendimento aos floricultores</v>
          </cell>
          <cell r="M5" t="str">
            <v>Construção de galpões e instalações de câmaras frias para atendimento aos floricultores</v>
          </cell>
        </row>
        <row r="6">
          <cell r="A6" t="str">
            <v>Diversificação da atividade econômica por meio do fortalecimento da agricultura – Fruticultura e Olericultura </v>
          </cell>
          <cell r="B6" t="str">
            <v>Juatuba</v>
          </cell>
          <cell r="C6" t="str">
            <v>Estado</v>
          </cell>
          <cell r="D6" t="str">
            <v>N/A</v>
          </cell>
          <cell r="E6" t="str">
            <v>Estado - SEAPA</v>
          </cell>
          <cell r="F6" t="str">
            <v xml:space="preserve">Agricultura, Pecuária e Abastecimento				</v>
          </cell>
          <cell r="G6" t="str">
            <v>Fortalecimento da produção de frutas e hortaliças e construção de estruturas para floricultores</v>
          </cell>
          <cell r="H6" t="str">
            <v>Fortalecer produção de frutas e hortaliças e construir estruturas para floricultura</v>
          </cell>
          <cell r="I6" t="str">
            <v>Diversificação da atividade econômica por meio do fortalecimento da agricultura – Fruticultura e Olericultura </v>
          </cell>
          <cell r="J6" t="str">
            <v>Diversificação da atividade econômica por meio do fortalecimento da agricultura – Fruticultura e  Olericultura </v>
          </cell>
          <cell r="K6" t="str">
            <v>Diversificação da atividade econômica por meio do fortalecimento da agricultura – Fruticultura e  Olericultura </v>
          </cell>
          <cell r="L6" t="str">
            <v>O projeto visa incentivar a retomada produtiva de frutas e hortaliças e fortalecer essa atividade produtiva no município, com a disponibilização para produtores de mudas de frutíferas, insumos, assistência técnica, equipamento de irrigação localizada e unidades de classificação de hortaliças.</v>
          </cell>
          <cell r="M6" t="str">
            <v>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v>
          </cell>
        </row>
        <row r="7">
          <cell r="A7" t="str">
            <v>AGRICULTURA - SISTEMA DE IRRIGAÇÃO</v>
          </cell>
          <cell r="B7" t="str">
            <v>Juatuba</v>
          </cell>
          <cell r="C7" t="str">
            <v>Prefeitura</v>
          </cell>
          <cell r="D7" t="str">
            <v>N/A</v>
          </cell>
          <cell r="E7" t="str">
            <v>Prefeitura</v>
          </cell>
          <cell r="F7" t="str">
            <v xml:space="preserve">Agricultura, Pecuária e Abastecimento				</v>
          </cell>
          <cell r="G7" t="str">
            <v>Preservação do solo e das águas: construção de barraginhas, terraceamento e irrigação</v>
          </cell>
          <cell r="H7" t="str">
            <v>Construir bacias de captação de água de chuva (barraginhas) e realizar terraceamento</v>
          </cell>
          <cell r="I7" t="str">
            <v>AGRICULTURA - SISTEMA DE IRRIGAÇÃO</v>
          </cell>
          <cell r="J7" t="str">
            <v>Implantação de Sistema de Irrigação</v>
          </cell>
          <cell r="K7" t="str">
            <v>Construção de Sistema de Irrigação</v>
          </cell>
          <cell r="L7" t="str">
            <v>Construir sistema de irrigação para melhorar a condição de cultivo dos produtores rurais e com isso amenizar os efeitos do período de estiagem</v>
          </cell>
          <cell r="M7" t="str">
            <v>Construir sistema de irrigação para melhorar a condição de cultivo dos produtores rurais e com isso amenizar os efeitos do período de estiagem</v>
          </cell>
        </row>
        <row r="8">
          <cell r="A8" t="str">
            <v>AGRICULTURA - PISCICULTURA LONADA</v>
          </cell>
          <cell r="B8" t="str">
            <v>Juatuba</v>
          </cell>
          <cell r="C8" t="str">
            <v>Prefeitura</v>
          </cell>
          <cell r="E8" t="str">
            <v>Pessoa atingida</v>
          </cell>
          <cell r="F8" t="str">
            <v xml:space="preserve">Agricultura, Pecuária e Abastecimento				</v>
          </cell>
          <cell r="G8" t="str">
            <v>Implantação de sistema integrado para produção de alimentos e para piscicultura</v>
          </cell>
          <cell r="H8" t="str">
            <v>Implantar sistema integrado para produção de alimentos e para piscicultura</v>
          </cell>
          <cell r="I8" t="str">
            <v>Sistema de piscicultura Juatubense</v>
          </cell>
          <cell r="J8" t="str">
            <v>Implantação de Sistema de Psicultura Juatubense</v>
          </cell>
          <cell r="K8" t="str">
            <v>Sistema de piscicultura Juatubense</v>
          </cell>
          <cell r="L8" t="str">
            <v>Criar sistema de psicultura municipal e promover a criação e venda de tilápias criadas em tanques, que serão aproveitadas para o abastecimento da comunidade local</v>
          </cell>
          <cell r="M8" t="str">
            <v>Criar sistema de psicultura municipal e promover a criação e venda de tilápias criadas em tanques, que serão aproveitadas para o abastecimento da comunidade local</v>
          </cell>
        </row>
        <row r="9">
          <cell r="A9" t="str">
            <v xml:space="preserve">Adaptação do sisteminha Embrapa </v>
          </cell>
          <cell r="B9" t="str">
            <v>Juatuba</v>
          </cell>
          <cell r="C9" t="str">
            <v>Comunidade</v>
          </cell>
          <cell r="D9" t="str">
            <v xml:space="preserve">Satélite, Francelinos, Ocupação Santa Fé, Braúnas, Ponte Nova. </v>
          </cell>
          <cell r="E9" t="str">
            <v>Pessoa atingida</v>
          </cell>
          <cell r="F9" t="str">
            <v xml:space="preserve">Agricultura, Pecuária e Abastecimento				</v>
          </cell>
          <cell r="G9" t="str">
            <v>Implantação de sistema integrado para produção de alimentos e para piscicultura</v>
          </cell>
          <cell r="H9" t="str">
            <v>Implantar sistema integrado para produção de alimentos e para piscicultura</v>
          </cell>
          <cell r="I9" t="str">
            <v xml:space="preserve">Adaptação do sisteminha Embrapa </v>
          </cell>
          <cell r="J9" t="str">
            <v>Implantação de sistema integrado para produção de alimentos ("Sisteminha Embrapa")</v>
          </cell>
          <cell r="K9" t="str">
            <v>Sistema integrado de produção de alimentos</v>
          </cell>
          <cell r="L9" t="str">
            <v>Criar sistema integrado para produção de alimentos, por meio de construção dos tanques, galinheiros, viveiros e hortas e treinamento para instalação e manutenção do sistema.</v>
          </cell>
          <cell r="M9" t="str">
            <v>Criar sistema integrado para produção de alimentos, por meio de construção dos tanques, galinheiros, viveiros e hortas e treinamento para instalação e manutenção do sistema.</v>
          </cell>
        </row>
        <row r="10">
          <cell r="A10" t="str">
            <v>AGRICULTURA - PISCICULTURA LONADA</v>
          </cell>
          <cell r="B10" t="str">
            <v>Juatuba</v>
          </cell>
          <cell r="C10" t="str">
            <v>Prefeitura</v>
          </cell>
          <cell r="D10" t="str">
            <v>N/A</v>
          </cell>
          <cell r="E10" t="str">
            <v>Prefeitura</v>
          </cell>
          <cell r="F10" t="str">
            <v xml:space="preserve">Agricultura, Pecuária e Abastecimento				</v>
          </cell>
          <cell r="G10" t="str">
            <v>Implantação de sistema integrado para produção de alimentos e para piscicultura</v>
          </cell>
          <cell r="H10" t="str">
            <v>Implantar sistema integrado para produção de alimentos e para piscicultura</v>
          </cell>
          <cell r="I10" t="str">
            <v>AGRICULTURA - PISCICULTURA LONADA</v>
          </cell>
          <cell r="J10" t="str">
            <v>Implantação de Unidades de Psicultura</v>
          </cell>
          <cell r="K10" t="str">
            <v xml:space="preserve">Construção de quatro unidades de psicultura </v>
          </cell>
          <cell r="L10" t="str">
            <v>Construir 4 unidades de piscicultura lonada</v>
          </cell>
          <cell r="M10" t="str">
            <v>Construir 4 unidades de piscicultura lonada</v>
          </cell>
        </row>
        <row r="11">
          <cell r="A11" t="str">
            <v>MODERNIZAÇÃO DO CAMPO – REDE DE COMUNICAÇÃO MÓVEL PARA ÁREAS RURAIS</v>
          </cell>
          <cell r="B11" t="str">
            <v>Juatuba</v>
          </cell>
          <cell r="C11" t="str">
            <v>Estado</v>
          </cell>
          <cell r="D11" t="str">
            <v>N/A</v>
          </cell>
          <cell r="E11" t="str">
            <v>Estado - SEAPA</v>
          </cell>
          <cell r="F11" t="str">
            <v xml:space="preserve">Agricultura, Pecuária e Abastecimento				</v>
          </cell>
          <cell r="G11" t="str">
            <v>Expansão do acesso à internet e investimento em tecnologias digitais para capacitações, assistência técnica e segurança rural</v>
          </cell>
          <cell r="H11" t="str">
            <v>Ampliar o acesso à internet e investir em tecnologias digitais para produção e segurança rural</v>
          </cell>
          <cell r="I11" t="str">
            <v>MODERNIZAÇÃO DO CAMPO – REDE DE COMUNICAÇÃO MÓVEL PARA ÁREAS RURAIS</v>
          </cell>
          <cell r="J11" t="str">
            <v xml:space="preserve">Modernização do Campo – Rede de Comunicação Móvel para Áreas Rurais </v>
          </cell>
          <cell r="K11" t="str">
            <v xml:space="preserve">Modernização do Campo – Rede de Internet Móvel para Áreas Rurais </v>
          </cell>
          <cell r="L11" t="str">
            <v>Expansão da cobertura de comunicação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Digital” que visa criar e disseminar métodos e instrumentos para a mensuração dos impactos da adoção de tecnologias digitais em propriedades rurais; “Fortalecimento da Segurança Rural em Municípios da Bacia do Rio Paraopeba”, que garantirá à Polícia Militar condições para melhorar sua atuação na zona rural.</v>
          </cell>
          <cell r="M11" t="str">
            <v>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v>
          </cell>
        </row>
        <row r="12">
          <cell r="A12" t="str">
            <v>Plano de Ação em Educação Territorial Integrado ao Programa Agroecológico da Bacia do Rio Paraopeba</v>
          </cell>
          <cell r="B12" t="str">
            <v>Juatuba</v>
          </cell>
          <cell r="C12" t="str">
            <v>Comunidade</v>
          </cell>
          <cell r="D12" t="str">
            <v>Todas as comunidades do município</v>
          </cell>
          <cell r="E12" t="str">
            <v>Centro de Formação Francisca Veras</v>
          </cell>
          <cell r="F12" t="str">
            <v xml:space="preserve">Agricultura, Pecuária e Abastecimento				</v>
          </cell>
          <cell r="G12" t="str">
            <v>Formação em agroecologia e apoio à produção agroecológica</v>
          </cell>
          <cell r="H12" t="str">
            <v>Realizar formação em agroecologia e apoiar a produção agroecológica</v>
          </cell>
          <cell r="I12" t="str">
            <v>Plano de Ação em Educação Territorial Integrado ao Programa Agroecológico da Bacia do Rio Paraopeba</v>
          </cell>
          <cell r="J12" t="str">
            <v>Plano de Ação em Educação Territorial Integrado ao Programa Agroecológico da Bacia do Rio Paraopeba</v>
          </cell>
          <cell r="K12" t="str">
            <v>Plano de Educação Territorial</v>
          </cell>
          <cell r="L12" t="str">
            <v>Iniciar um Plano de Educação Territorial com a finalidade de contribuir para a criação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v>
          </cell>
          <cell r="M12" t="str">
            <v>Iniciar um Plano de Educação Territorial com a finalidade de contribuir para a criação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v>
          </cell>
        </row>
        <row r="13">
          <cell r="A13" t="str">
            <v>Recuperação e revitalização de espaços ambientais nativos para práticas culturais e alimentares dos PCTRAMA</v>
          </cell>
          <cell r="B13" t="str">
            <v>Juatuba</v>
          </cell>
          <cell r="C13" t="str">
            <v>Comunidade</v>
          </cell>
          <cell r="D13" t="str">
            <v>Francelinos, Vila Maria Regina, Icaraí, Braúnas, Canaã, Bela Vista</v>
          </cell>
          <cell r="E13" t="str">
            <v>ATI - AEDAS</v>
          </cell>
          <cell r="F13" t="str">
            <v xml:space="preserve">Agricultura, Pecuária e Abastecimento				</v>
          </cell>
          <cell r="G13" t="str">
            <v>Preservação de práticas alimentares dos povos e comunidades de tradição religiosa ancestral de matriz africana</v>
          </cell>
          <cell r="H13" t="str">
            <v>Preservar práticas alimentares dos povos e comunidades de tradição religiosa ancestral de matriz africana</v>
          </cell>
          <cell r="I13" t="str">
            <v xml:space="preserve">(Aglutinação) Recuperação e revitalização de espaços ambientais nativos para práticas culturais e alimentares dos PCTRAMA; Recuperação e revitalização de espaços ambientais nativos para praticas culturais e alimentares dos PCTRAMA </v>
          </cell>
          <cell r="J13" t="str">
            <v>Recuperação e revitalização de espaços ambientais nativos para práticas culturais e alimentares do PCTRAMA</v>
          </cell>
          <cell r="K13" t="str">
            <v>Distribuição de mudas para Povos e Comunidades Tradicionais de Religião Ancestral de Matriz Africana (PCTRAMA)</v>
          </cell>
          <cell r="L13" t="str">
            <v>Distribuição de mudas relacionadas à produção de alimentos para os Povos e Comunidades Tradicionais de Religião Ancestral de Matriz Africana (PCTRAMA), assim como mudas das espécies de uso ritual e ornamental, visando garantir a produção vegetal junto às Unidades Territoriais Tradicionais e a revitalização da natureza ao entorno e na Mata Ciliar do Rio Paropeba.</v>
          </cell>
          <cell r="M13" t="str">
            <v>Distribuição de mudas relacionadas à produção de alimentos para os Povos e Comunidades Tradicionais de Religião Ancestral de Matriz Africana (PCTRAMA), assim como mudas das espécies de uso ritual e ornamental, visando garantir a produção vegetal junto às Unidades Territoriais Tradicionais e a revitalização da natureza ao entorno e na Mata Ciliar do Rio Paropeba.</v>
          </cell>
        </row>
        <row r="14">
          <cell r="A14" t="str">
            <v>AGRICULTURA - REFORMA DE CURRAL, POSSILGA.</v>
          </cell>
          <cell r="B14" t="str">
            <v>Juatuba</v>
          </cell>
          <cell r="C14" t="str">
            <v>Prefeitura</v>
          </cell>
          <cell r="E14" t="str">
            <v>Prefeitura</v>
          </cell>
          <cell r="F14" t="str">
            <v xml:space="preserve">Agricultura, Pecuária e Abastecimento				</v>
          </cell>
          <cell r="G14" t="str">
            <v>Reforma de currais, possilgas e galinheiros</v>
          </cell>
          <cell r="H14" t="str">
            <v>Construir e/ou reformar estruturas da pecuária e adquirir patrulha mecanizada</v>
          </cell>
          <cell r="I14" t="str">
            <v>AGRICULTURA - REFORMA DE CURRAL, POSSILGA.</v>
          </cell>
          <cell r="J14" t="str">
            <v>Reforma de currais e possilgas</v>
          </cell>
          <cell r="K14" t="str">
            <v>Reforma de currais e possilgas</v>
          </cell>
          <cell r="L14" t="str">
            <v>Reforma de currais e possilgas para melhoria do alojamento dos animais, facilitando o manejo</v>
          </cell>
          <cell r="M14" t="str">
            <v>Reforma de currais e possilgas para melhoria do alojamento dos animais, facilitando o manejo</v>
          </cell>
        </row>
        <row r="15">
          <cell r="A15" t="str">
            <v xml:space="preserve">Revitalização de Sub – bacias Hidrográficas tributárias do Rio Paraopeba </v>
          </cell>
          <cell r="B15" t="str">
            <v>Juatuba</v>
          </cell>
          <cell r="C15" t="str">
            <v>Estado</v>
          </cell>
          <cell r="D15" t="str">
            <v>N/A</v>
          </cell>
          <cell r="E15" t="str">
            <v>Estado - SEAPA</v>
          </cell>
          <cell r="F15" t="str">
            <v xml:space="preserve">Agricultura, Pecuária e Abastecimento				</v>
          </cell>
          <cell r="G15" t="str">
            <v>Preservação do solo e das águas: construção de barraginhas, terraceamento e irrigação</v>
          </cell>
          <cell r="H15" t="str">
            <v>Construir bacias de captação de água de chuva (barraginhas) e realizar terraceamento</v>
          </cell>
          <cell r="I15" t="str">
            <v xml:space="preserve">Revitalização de Sub – bacias Hidrográficas tributárias do Rio Paraopeba </v>
          </cell>
          <cell r="J15" t="str">
            <v xml:space="preserve">Revitalização de Sub – bacias Hidrográficas tributárias do Rio Paraopeba </v>
          </cell>
          <cell r="K15" t="str">
            <v xml:space="preserve">Revitalização de Sub – bacias Hidrográficas tributárias do Rio Paraopeba </v>
          </cell>
          <cell r="L15" t="str">
            <v>Implementar práticas de conservação dos recursos naturais para promover a revitalização da sub-bacias hidrográficas tributárias do rio Paraopeba. Envolverá a construção e implantação de bacias de captação de água de chuva (barraginhas) e terraços em nível (terraceamento) em propriedades rurais.</v>
          </cell>
          <cell r="M15" t="str">
            <v>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v>
          </cell>
        </row>
        <row r="16">
          <cell r="A16" t="str">
            <v>Viabilizar e fortalecer as práticas alimentares dos povos e comunidades de tradição religiosa ancestral de matriz africana</v>
          </cell>
          <cell r="B16" t="str">
            <v>Juatuba</v>
          </cell>
          <cell r="C16" t="str">
            <v>Comunidade</v>
          </cell>
          <cell r="D16" t="str">
            <v>Canaã, PCTRAMAs, Francelinos, Vila Maria Regina, Icaraí, Braúnas, Canaã, Bela Vista</v>
          </cell>
          <cell r="E16" t="str">
            <v>ATI - AEDAS</v>
          </cell>
          <cell r="F16" t="str">
            <v xml:space="preserve">Agricultura, Pecuária e Abastecimento				</v>
          </cell>
          <cell r="G16" t="str">
            <v>Preservação de práticas alimentares dos povos e comunidades de tradição religiosa ancestral de matriz africana</v>
          </cell>
          <cell r="H16" t="str">
            <v>Preservar práticas alimentares dos povos e comunidades de tradição religiosa ancestral de matriz africana</v>
          </cell>
          <cell r="I16" t="str">
            <v>VIABILIZAR E FORTALECER AS PRÁTICAS CULTURAIS/RELIGIOSASDOSPOVOS E COMUNIDADES DE TRADIÇÃO RELIGIOSA ANCESTRAL DE MATRIZ AFRICANA</v>
          </cell>
          <cell r="J16" t="str">
            <v>Viabilizar e fortalecer as práticas alimentares dos povos e comunidades de tradição religiosa ancestral de matriz africana</v>
          </cell>
          <cell r="K16" t="str">
            <v>Doação de alimentos da agricultura familiar aos Povos e Comunidades Tradicionais de Religião Ancestral de Matriz Africana (PCTRAMA)</v>
          </cell>
          <cell r="L16" t="str">
            <v>Aquisição de alimentos de agricultores familiares da Bacia do Paraopeba e doação desses alimentos aos Povos e Comunidades Tradicionais de Religião Ancestral de Matriz Africana (PCTRAMA). Os alimentos deverão ser preferencialmente agroecológicos e fazer parte da cultura alimentar dos PCTRAMA.</v>
          </cell>
          <cell r="M16" t="str">
            <v>Aquisição de alimentos de agricultores familiares da Bacia do Paraopeba e doação desses alimentos aos Povos e Comunidades Tradicionais de Religião Ancestral de Matriz Africana (PCTRAMA). Os alimentos deverão ser preferencialmente agroecológicos e fazer parte da cultura alimentar dos PCTRAMA.</v>
          </cell>
        </row>
        <row r="17">
          <cell r="A17" t="str">
            <v>Construção, ampliação e reparação total das infraestruturas de abastecimento de água</v>
          </cell>
          <cell r="B17" t="str">
            <v>Juatuba</v>
          </cell>
          <cell r="C17" t="str">
            <v>Comunidade</v>
          </cell>
          <cell r="D17" t="str">
            <v>Francelinos; Satélite; Ponte Nova; Ocupação Santa Fé; Braúnas.</v>
          </cell>
          <cell r="E17" t="str">
            <v>ATI - AEDAS</v>
          </cell>
          <cell r="F17" t="str">
            <v>Água e Saneamento Básico</v>
          </cell>
          <cell r="G17" t="str">
            <v>Melhoria da infraestruturas de abastecimento de água</v>
          </cell>
          <cell r="H17" t="str">
            <v>Construir, ampliar e reparar infraestrutura para abastecimento de água</v>
          </cell>
          <cell r="I17" t="str">
            <v>Construção, ampliação e reparação total das infraestruturas de abastecimento de água</v>
          </cell>
          <cell r="J17" t="str">
            <v>Construção, ampliação e reparação total das infraestruturas de abastecimento de água</v>
          </cell>
          <cell r="K17" t="str">
            <v>Sistema de abastecimento de água nas comunidades de Francelinos, Satélite, Ponte Nova e Ocupação Santa Fé</v>
          </cell>
          <cell r="L17" t="str">
            <v>Construir sistema de abastecimento de água nas comunidades de Francelinos, Satélite, Ponte Nova e Ocupação Santa Fé, garantindo o direito à água potável e superando a dependência de caminhões pipa, por meio da construção/perfuração, ampliação e reparação de poços artesianos, cisternas, tanques de armazenamento e caixas d`água.</v>
          </cell>
          <cell r="M17" t="str">
            <v>Construir sistema de abastecimento de água nas comunidades de Francelinos, Satélite, Ponte Nova e Ocupação Santa Fé, garantindo o direito à água potável e superando a dependência de caminhões pipa, por meio da construção/perfuração, ampliação e reparação de poços artesianos, cisternas, tanques de armazenamento e caixas d`água.</v>
          </cell>
        </row>
        <row r="18">
          <cell r="A18" t="str">
            <v>AGRICULTURA - DESASSOREAMENTO DE CÓRREGO NUMA EXTENSÃO DE 3,0 KM</v>
          </cell>
          <cell r="B18" t="str">
            <v>Juatuba</v>
          </cell>
          <cell r="C18" t="str">
            <v>Prefeitura</v>
          </cell>
          <cell r="D18" t="str">
            <v>N/A</v>
          </cell>
          <cell r="E18" t="str">
            <v>Prefeitura</v>
          </cell>
          <cell r="F18" t="str">
            <v>Água e Saneamento Básico</v>
          </cell>
          <cell r="G18" t="str">
            <v>Limpeza e desassoreamento do Córrego Siriroca</v>
          </cell>
          <cell r="H18" t="str">
            <v>Limpar e desassorear o Córrego Siriroca</v>
          </cell>
          <cell r="I18" t="str">
            <v>AGRICULTURA - DESASSOREAMENTO DE CÓRREGO NUMA EXTENSÃO DE 3,0 KM</v>
          </cell>
          <cell r="J18" t="str">
            <v>Desassoreamento de Córrego Siriroca</v>
          </cell>
          <cell r="K18" t="str">
            <v>Desassoreamento do córrego Siriroca</v>
          </cell>
          <cell r="L18" t="str">
            <v>Desassorear o córrego Siriroca para permitir o escoamento da água e evitar inundações das áreas ribeirinhas.</v>
          </cell>
          <cell r="M18" t="str">
            <v>Desassorear o córrego Siriroca para permitir o escoamento da água e evitar inundações das áreas ribeirinhas.</v>
          </cell>
        </row>
        <row r="19">
          <cell r="A19" t="str">
            <v>Fortalecimento dos órgãos estaduais para fiscalização dos veículos de abastecimento de água para consumo humano</v>
          </cell>
          <cell r="B19" t="str">
            <v>Juatuba</v>
          </cell>
          <cell r="C19" t="str">
            <v>Comunidade</v>
          </cell>
          <cell r="D19" t="str">
            <v>Francelinos; Satélite; Ponte Nova; Ocupação Santa Fé; Braúnas.</v>
          </cell>
          <cell r="E19" t="str">
            <v>ATI - AEDAS</v>
          </cell>
          <cell r="F19" t="str">
            <v>Água e Saneamento Básico</v>
          </cell>
          <cell r="G19" t="str">
            <v>Fortalecimento da fiscalização de veículos de abastecimento</v>
          </cell>
          <cell r="H19" t="str">
            <v>Fortalecer fiscalização de veículos de abastecimento de água</v>
          </cell>
          <cell r="I19" t="str">
            <v>Fortalecimento dos órgãos estaduais para fiscalização dos veículos de abastecimento de água para consumo humano</v>
          </cell>
          <cell r="J19" t="str">
            <v>Fortalecimento dos órgãos estaduais para fiscalização dos veículos de abastecimento de água para consumo humano</v>
          </cell>
          <cell r="K19" t="str">
            <v>Fortalecimento da fiscalização sanitária de transporte de água potável</v>
          </cell>
          <cell r="L19" t="str">
            <v>Fortalecer os órgãos estaduais que exercem a fiscalização sanitária de transporte de água potável, analisando as condições mecânicas dos veículos transportadores (manutenções em dia, condições de uso, entre outros), a fim de atender às populações atingidas que necessitam de água potável de qualidade.</v>
          </cell>
          <cell r="M19" t="str">
            <v>Fortalecer os órgãos estaduais que exercem a fiscalização sanitária de transporte de água potável, analisando as condições mecânicas dos veículos transportadores (manutenções em dia, condições de uso, entre outros), a fim de atender às populações atingidas que necessitam de água potável de qualidade.</v>
          </cell>
        </row>
        <row r="20">
          <cell r="A20" t="str">
            <v>AGRICULTURA - POÇO ARTESIANO</v>
          </cell>
          <cell r="B20" t="str">
            <v>Juatuba</v>
          </cell>
          <cell r="C20" t="str">
            <v>Prefeitura</v>
          </cell>
          <cell r="D20" t="str">
            <v>N/A</v>
          </cell>
          <cell r="E20" t="str">
            <v>Prefeitura</v>
          </cell>
          <cell r="F20" t="str">
            <v>Água e Saneamento Básico</v>
          </cell>
          <cell r="G20" t="str">
            <v>Instalação de Poços Artesianos</v>
          </cell>
          <cell r="H20" t="str">
            <v>Construir, ampliar e reparar infraestrutura para abastecimento de água</v>
          </cell>
          <cell r="I20" t="str">
            <v>AGRICULTURA - POÇO ARTESIANO</v>
          </cell>
          <cell r="J20" t="str">
            <v>Instalação de Poços Artesianos</v>
          </cell>
          <cell r="K20" t="str">
            <v>Instalação de Poços Artesianos</v>
          </cell>
          <cell r="L20" t="str">
            <v>Instalar poços artesianos em áreas rurais para possibilitar o plantio de diversas culturas, garantir a dessedentação dos animais e para consumo humano.</v>
          </cell>
          <cell r="M20" t="str">
            <v>Instalar poços artesianos em áreas rurais para possibilitar o plantio de diversas culturas, garantir a dessedentação dos animais e para consumo humano.</v>
          </cell>
        </row>
        <row r="21">
          <cell r="A21" t="str">
            <v>Programa de acesso a água para consumos múltiplos pelos PCTRAMA</v>
          </cell>
          <cell r="B21" t="str">
            <v>Juatuba</v>
          </cell>
          <cell r="C21" t="str">
            <v>Comunidade</v>
          </cell>
          <cell r="D21" t="str">
            <v>Francelinos, Vila Maria Regina, Icaraí, Braúnas, Canaã, Bela Vista</v>
          </cell>
          <cell r="E21" t="str">
            <v>ATI - AEDAS</v>
          </cell>
          <cell r="F21" t="str">
            <v>Água e Saneamento Básico</v>
          </cell>
          <cell r="G21" t="str">
            <v>Garantia do acesso à água aos PCTRAMA</v>
          </cell>
          <cell r="H21" t="str">
            <v xml:space="preserve">Garantir acesso à água aos Povos e Comunidades Tradicionais de Religião Ancestral de Matriz Africana (PCTRAMA) </v>
          </cell>
          <cell r="I21" t="str">
            <v>Programa de acesso a água para consumos múltiplos pelos PCTRAMA</v>
          </cell>
          <cell r="J21" t="str">
            <v>Programa de acesso a água para consumos múltiplos pelos PCTRAMA</v>
          </cell>
          <cell r="K21" t="str">
            <v>Segurança hídrica e alimentar dos povos e comunidades tradicionais</v>
          </cell>
          <cell r="L21" t="str">
            <v>Garantir a segurança hídrica e alimentar aos Povos e Comunidades de Tradição Religiosa Ancestral de Matriz Africana (PCTRAMA) em quantidade e qualidade suficiente, tanto para o consumo humano, como para a produção de alimentos e consumo animal</v>
          </cell>
          <cell r="M21" t="str">
            <v>Garantir a segurança hídrica e alimentar aos Povos e Comunidades de Tradição Religiosa Ancestral de Matriz Africana (PCTRAMA) em quantidade e qualidade suficiente, tanto para o consumo humano, como para a produção de alimentos e consumo animal</v>
          </cell>
        </row>
        <row r="22">
          <cell r="A22" t="str">
            <v>Programa de regularização do fornecimento emergencial de água</v>
          </cell>
          <cell r="B22" t="str">
            <v>Juatuba</v>
          </cell>
          <cell r="C22" t="str">
            <v>Comunidade</v>
          </cell>
          <cell r="D22" t="str">
            <v>Francelinos; Satélite; Ponte Nova; Ocupação Santa Fé; Braúnas; Canãa; Vila Maria Regina; Bela Vista</v>
          </cell>
          <cell r="E22" t="str">
            <v>ATI - AEDAS</v>
          </cell>
          <cell r="F22" t="str">
            <v>Água e Saneamento Básico</v>
          </cell>
          <cell r="G22" t="str">
            <v>Regularização do fornecimento emergencial de água</v>
          </cell>
          <cell r="H22" t="str">
            <v>Regularizar fornecimento emergencial de água</v>
          </cell>
          <cell r="I22" t="str">
            <v>Programa de regularização do fornecimento emergencial de água</v>
          </cell>
          <cell r="J22" t="str">
            <v>Programa de regularização do fornecimento emergencial de água</v>
          </cell>
          <cell r="K22" t="str">
            <v>Programa de regularização do fornecimento emergencial de água</v>
          </cell>
          <cell r="L22" t="str">
            <v xml:space="preserve">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território dos Povos e Comunidades de Tradição Religiosa Ancestral de Matriz Africana (PCTRAMA) </v>
          </cell>
          <cell r="M22" t="str">
            <v xml:space="preserve">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território dos Povos e Comunidades de Tradição Religiosa Ancestral de Matriz Africana (PCTRAMA) </v>
          </cell>
        </row>
        <row r="23">
          <cell r="A23" t="str">
            <v xml:space="preserve">Projeto de Ampliação da Acessibilidade e Tecnologias Assistivas nas Estruturas Públicas   </v>
          </cell>
          <cell r="B23" t="str">
            <v>Juatuba</v>
          </cell>
          <cell r="C23" t="str">
            <v>Estado</v>
          </cell>
          <cell r="D23" t="str">
            <v>N/A</v>
          </cell>
          <cell r="E23" t="str">
            <v>Estado - SEDESE</v>
          </cell>
          <cell r="F23" t="str">
            <v>Assistência Social, Esportes, Lazer e Segurança Pública</v>
          </cell>
          <cell r="G23" t="str">
            <v>Ampliação da acessibilidade de escolas e de CRAS/CREAS para pessoas com deficiência</v>
          </cell>
          <cell r="H23" t="str">
            <v>Ampliar a acessibilidade de escolas e CRAS/CREAS para pessoas com deficiência</v>
          </cell>
          <cell r="I23" t="str">
            <v xml:space="preserve">Projeto de Ampliação da Acessibilidade e Tecnologias Assistivas nas Estruturas Públicas   </v>
          </cell>
          <cell r="J23" t="str">
            <v xml:space="preserve">Ampliação da Acessibilidade e Tecnologias Assistivas nas Estruturas Públicas   </v>
          </cell>
          <cell r="K23" t="str">
            <v xml:space="preserve">Ampliação da Acessibilidade e Tecnologias Assistivas nas Estruturas Públicas   </v>
          </cell>
          <cell r="L23" t="str">
            <v>Realização de obras para ampliar a acessibilidade em escolas estaduais e em CRAS ou CREAS. Também contempla o investimento em tecnologias assistivas, ou seja, em recursos e serviços que contribuem para proporcionar ou ampliar habilidades funcionais de pessoas com deficiência e, consequentemente, promover inclusão.</v>
          </cell>
          <cell r="M23" t="str">
            <v>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v>
          </cell>
        </row>
        <row r="24">
          <cell r="A24" t="str">
            <v>"Céu de Estrelas"</v>
          </cell>
          <cell r="B24" t="str">
            <v>Juatuba</v>
          </cell>
          <cell r="C24" t="str">
            <v>Prefeitura</v>
          </cell>
          <cell r="D24" t="str">
            <v>N/A</v>
          </cell>
          <cell r="E24" t="str">
            <v>Prefeitura</v>
          </cell>
          <cell r="F24" t="str">
            <v>Assistência Social, Esportes, Lazer e Segurança Pública</v>
          </cell>
          <cell r="G24" t="str">
            <v>Estruturação de ponto de apoio a pessoas em situação de rua</v>
          </cell>
          <cell r="H24" t="str">
            <v>Estruturar ponto de apoio a pessoas em situação de rua</v>
          </cell>
          <cell r="I24" t="str">
            <v>"Céu de Estrelas"</v>
          </cell>
          <cell r="J24" t="str">
            <v>Céu de Estrelas - Ponto de Apoio para Pessoas em Situação de Rua</v>
          </cell>
          <cell r="K24" t="str">
            <v>Ponto de Apoio a pessoas em situação de rua</v>
          </cell>
          <cell r="L24" t="str">
            <v>Ofertar um ponto de apoio para pessoas em situação de rua com atividades de socialização, higiene pessoal, guarda de pertences, promoção da autonomia, endereço de referência, entre outros.</v>
          </cell>
          <cell r="M24" t="str">
            <v>Ofertar um ponto de apoio para pessoas em situação de rua com atividades de socialização, higiene pessoal, guarda de pertences, promoção da autonomia, endereço de referência, entre outros.</v>
          </cell>
        </row>
        <row r="25">
          <cell r="A25" t="str">
            <v>CONTA COMIGO</v>
          </cell>
          <cell r="B25" t="str">
            <v>Juatuba</v>
          </cell>
          <cell r="C25" t="str">
            <v>Prefeitura</v>
          </cell>
          <cell r="D25" t="str">
            <v>N/A</v>
          </cell>
          <cell r="E25" t="str">
            <v>Prefeitura</v>
          </cell>
          <cell r="F25" t="str">
            <v>Assistência Social, Esportes, Lazer e Segurança Pública</v>
          </cell>
          <cell r="G25" t="str">
            <v>Prevenção e combate a abusos sexuais de crianças e adolescentes</v>
          </cell>
          <cell r="H25" t="str">
            <v>Prevenir e combater abusos sexuais de crianças e adolescentes</v>
          </cell>
          <cell r="I25" t="str">
            <v>CONTA COMIGO</v>
          </cell>
          <cell r="J25" t="str">
            <v>Conta Comigo - Prevenção de casos de abusos sexuais e provocar denúncias</v>
          </cell>
          <cell r="K25" t="str">
            <v>Prevenção de abusos sexuais em crianças e adolescentes</v>
          </cell>
          <cell r="L25" t="str">
            <v>Atuar na prevenção de abusos sexuais em crianças e adolescentes por meio da informação, acolhimento e incentivo à denúncia</v>
          </cell>
          <cell r="M25" t="str">
            <v>Atuar na prevenção de abusos sexuais em crianças e adolescentes por meio da informação, acolhimento e incentivo à denúncia</v>
          </cell>
        </row>
        <row r="26">
          <cell r="A26" t="str">
            <v>Plano de ação em Direitos Humanos</v>
          </cell>
          <cell r="B26" t="str">
            <v>Juatuba</v>
          </cell>
          <cell r="C26" t="str">
            <v>Comunidade</v>
          </cell>
          <cell r="D26" t="str">
            <v>Todas as comunidades rurais do município</v>
          </cell>
          <cell r="E26" t="str">
            <v>Centro de Formação Francisca Veras</v>
          </cell>
          <cell r="F26" t="str">
            <v>Assistência Social, Esportes, Lazer e Segurança Pública</v>
          </cell>
          <cell r="G26" t="str">
            <v>Promoção e defesa dos Direitos Humanos</v>
          </cell>
          <cell r="H26" t="str">
            <v>Construir centro para promoção, proteção e defesa dos Direitos Humanos</v>
          </cell>
          <cell r="I26" t="str">
            <v>Plano de ação em Direitos Humanos</v>
          </cell>
          <cell r="J26" t="str">
            <v>Implantação e Manutenção do Centro de Promoção, Proteção e Defesa de Direitos Humanos  (CPPDDH)</v>
          </cell>
          <cell r="K26" t="str">
            <v>Centro de Promoção, Proteção e Defesa de Direitos Humanos  (CPPDDH)</v>
          </cell>
          <cell r="L26" t="str">
            <v>Construir Centro de Promoção, Proteção e Defesa de Direitos Humanos, visando contribuir para o acesso a políticas públicas e outros instrumentos de garantia de direitos à população da zona rural, em situação de vulnerabilidade, com ênfase no direito das mulheres, das crianças e adolescentes, idosos, pessoa com deficiência, e outros grupos marginalizados. O projeto envolve ainda a disseminação dos Direitos Humanos, através da produção e distribuição de materiais e publicações; a promoção de encontros, oficinas e capacitação para Educação em Direitos Humanos; a realização de levantamento das violações de direitos, elencando experiências exitosas e/ou ações afirmativas para efetivação dos Direitos Humanos; e o fortalecimento da Rede de Promoção, Proteção e Defesa dos Direitos Humanos.</v>
          </cell>
          <cell r="M26" t="str">
            <v xml:space="preserve">Construir Centro de Promoção, Proteção e Defesa de Direitos Humanos, visando contribuir para o acesso a políticas públicas e outros instrumentos de garantia de direitos à população da zona rural, em situação de vulnerabilidade, com ênfase no direito das mulheres, das crianças e adolescentes, idosos, pessoa com deficiência, e outros grupos marginalizados. </v>
          </cell>
        </row>
        <row r="27">
          <cell r="A27" t="str">
            <v>Novos espaços e equipamentos públicos de cultura, esporte, lazer e recreação</v>
          </cell>
          <cell r="B27" t="str">
            <v>Juatuba</v>
          </cell>
          <cell r="C27" t="str">
            <v>Comunidade</v>
          </cell>
          <cell r="D27" t="str">
            <v>Francelinos; Satélite; Ponte Nova; Ocupação Santa Fé; Braúnas.</v>
          </cell>
          <cell r="E27" t="str">
            <v>ATI - AEDAS</v>
          </cell>
          <cell r="F27" t="str">
            <v>Assistência Social, Esportes, Lazer e Segurança Pública</v>
          </cell>
          <cell r="G27" t="str">
            <v>Implementação de paços e equipamentos de cultura, lazer e esportes</v>
          </cell>
          <cell r="H27" t="str">
            <v>Implementar paços e equipamentos de cultura, lazer e esportes</v>
          </cell>
          <cell r="I27" t="str">
            <v>Novos espaços e equipamentos públicos de cultura, esporte, lazer e recreação</v>
          </cell>
          <cell r="J27" t="str">
            <v>Implementação de paços e equipamentos públicos de cultura, esporte, lazer e recreação</v>
          </cell>
          <cell r="K27" t="str">
            <v xml:space="preserve">Espaços e equipamentos públicos de cultura, esporte e lazer </v>
          </cell>
          <cell r="L27" t="str">
            <v>Identificar os espaços públicos de cultura, lazer, recreação e esporte existentes nas comunidades atingidas e propor medidas de manutenção e revitalização destes espaços. O projeto busca instalar pontos de WIFI nas áreas de lazer, plantio de árvores, criação do Centro de Apoio específico para as Atingidas e Atingidos  e Casa da Cultura, entre outros.</v>
          </cell>
          <cell r="M27" t="str">
            <v>Identificar os espaços públicos de cultura, lazer, recreação e esporte existentes nas comunidades atingidas e propor medidas de manutenção e revitalização destes espaços. O projeto busca instalar pontos de WIFI nas áreas de lazer, plantio de árvores, criação do Centro de Apoio específico para as Atingidas e Atingidos  e Casa da Cultura, entre outros.</v>
          </cell>
        </row>
        <row r="28">
          <cell r="A28" t="str">
            <v>Implementação de Pistas de Skate</v>
          </cell>
          <cell r="B28" t="str">
            <v>Juatuba</v>
          </cell>
          <cell r="C28" t="str">
            <v>Estado</v>
          </cell>
          <cell r="D28" t="str">
            <v>N/A</v>
          </cell>
          <cell r="E28" t="str">
            <v>Estado - SEDESE</v>
          </cell>
          <cell r="F28" t="str">
            <v>Assistência Social, Esportes, Lazer e Segurança Pública</v>
          </cell>
          <cell r="G28" t="str">
            <v>Instalação de estruturas para a prática de esportes: quadras e pistas de skate</v>
          </cell>
          <cell r="H28" t="str">
            <v>Instalar estruturas para a prática de esportes: quadras e pistas de skate</v>
          </cell>
          <cell r="I28" t="str">
            <v>Implementação de Pistas de Skate</v>
          </cell>
          <cell r="J28" t="str">
            <v>Implementação de Pistas de Skate</v>
          </cell>
          <cell r="K28" t="str">
            <v>Implementação de Pistas de Skate</v>
          </cell>
          <cell r="L28" t="str">
            <v>Implementar pistas de skate e contratar professor de Educação Física para dar aulas, visando o aumento da prática da modalidade esportiva, a integração social, a melhoria da qualidade de vida e o fortalecimento dos vínculos na comunidade através do uso dos espaços públicos pela população.</v>
          </cell>
          <cell r="M28" t="str">
            <v>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v>
          </cell>
        </row>
        <row r="29">
          <cell r="A29" t="str">
            <v>Implementação de Quadras Poliesportivas</v>
          </cell>
          <cell r="B29" t="str">
            <v>Juatuba</v>
          </cell>
          <cell r="C29" t="str">
            <v>Estado</v>
          </cell>
          <cell r="D29" t="str">
            <v>N/A</v>
          </cell>
          <cell r="E29" t="str">
            <v>Estado - SEDESE</v>
          </cell>
          <cell r="F29" t="str">
            <v>Assistência Social, Esportes, Lazer e Segurança Pública</v>
          </cell>
          <cell r="G29" t="str">
            <v>Instalação de estruturas para a prática de esportes: quadras e pistas de skate</v>
          </cell>
          <cell r="H29" t="str">
            <v>Instalar estruturas para a prática de esportes: quadras e pistas de skate</v>
          </cell>
          <cell r="I29" t="str">
            <v>Implementação de Quadras Poliesportivas</v>
          </cell>
          <cell r="J29" t="str">
            <v>Implementação de Quadras Poliesportivas</v>
          </cell>
          <cell r="K29" t="str">
            <v>Implementação de Quadras Poliesportivas</v>
          </cell>
          <cell r="L29" t="str">
            <v>Implementar quadras poliesportivas cobertas (ginásios) de 04 modalidades (futsal, basquete, vôlei e handebol), ampliando o acesso da população a espaços públicos propícios para a prática esportiva e fomentando atividades físicas.</v>
          </cell>
          <cell r="M29" t="str">
            <v>Construção de quadras poliesportivas cobertas com estrutura adequada para a prática de 04 modalidades esportivas (futsal, basquete, vôlei e handebol), ampliando o acesso da população aos espaços públicos.</v>
          </cell>
        </row>
        <row r="30">
          <cell r="A30" t="str">
            <v xml:space="preserve">Prevenção à Criminalidade - Programa Selo Prevenção Minas </v>
          </cell>
          <cell r="B30" t="str">
            <v>Juatuba</v>
          </cell>
          <cell r="C30" t="str">
            <v>Estado</v>
          </cell>
          <cell r="D30" t="str">
            <v>N/A</v>
          </cell>
          <cell r="E30" t="str">
            <v>Estado - SEJUSP</v>
          </cell>
          <cell r="F30" t="str">
            <v>Assistência Social, Esportes, Lazer e Segurança Pública</v>
          </cell>
          <cell r="G30" t="str">
            <v>Programas de prevenção à criminalidade</v>
          </cell>
          <cell r="H30" t="str">
            <v>Realizar programas para prevenir a criminalidade</v>
          </cell>
          <cell r="I30" t="str">
            <v xml:space="preserve">Prevenção à Criminalidade - Programa Selo Prevenção Minas </v>
          </cell>
          <cell r="J30" t="str">
            <v xml:space="preserve">Prevenção à Criminalidade - Programa Selo Prevenção Minas </v>
          </cell>
          <cell r="K30" t="str">
            <v xml:space="preserve">Prevenção à Criminalidade - Programa Selo Prevenção Minas </v>
          </cell>
          <cell r="L30" t="str">
            <v>Objetiva contribuir para o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cell r="M30" t="str">
            <v>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row>
        <row r="31">
          <cell r="A31" t="str">
            <v>Prevenção à Criminalidade - Programas Fica Vivo! e Mediação de Conflitos</v>
          </cell>
          <cell r="B31" t="str">
            <v>Juatuba</v>
          </cell>
          <cell r="C31" t="str">
            <v>Estado</v>
          </cell>
          <cell r="D31" t="str">
            <v>N/A</v>
          </cell>
          <cell r="E31" t="str">
            <v>Estado - SEJUSP</v>
          </cell>
          <cell r="F31" t="str">
            <v>Assistência Social, Esportes, Lazer e Segurança Pública</v>
          </cell>
          <cell r="G31" t="str">
            <v>Programas de prevenção à criminalidade</v>
          </cell>
          <cell r="H31" t="str">
            <v>Realizar programas para prevenir a criminalidade</v>
          </cell>
          <cell r="I31" t="str">
            <v>Prevenção à Criminalidade - Programas Fica Vivo! e Mediação de Conflitos</v>
          </cell>
          <cell r="J31" t="str">
            <v>Prevenção à Criminalidade - Programas Fica Vivo! e Mediação de Conflitos</v>
          </cell>
          <cell r="K31" t="str">
            <v>Prevenção à Criminalidade - Programas Fica Vivo! e Mediação de Conflitos</v>
          </cell>
          <cell r="L31" t="str">
            <v xml:space="preserve"> Consiste na implantação de 1 Unidade de Prevenção à Criminalidade - UPC de abrangência territorial, com prestação de serviços do Programa de Controle de Homicídios - Fica Vivo! e do Programa Mediação de Conflitos, e custeio das oficinas do Programa Fica Vivo! no município. O projeto contempla recursos para o espaço físico e para a contratação de profissionais para a execução das atividades previstas nas metodologias dos referidos programas.</v>
          </cell>
          <cell r="M31" t="str">
            <v>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v>
          </cell>
        </row>
        <row r="32">
          <cell r="A32" t="str">
            <v>BAILA COMIGO</v>
          </cell>
          <cell r="B32" t="str">
            <v>Juatuba</v>
          </cell>
          <cell r="C32" t="str">
            <v>Prefeitura</v>
          </cell>
          <cell r="D32" t="str">
            <v>N/A</v>
          </cell>
          <cell r="E32" t="str">
            <v>Prefeitura</v>
          </cell>
          <cell r="F32" t="str">
            <v>Assistência Social, Esportes, Lazer e Segurança Pública</v>
          </cell>
          <cell r="G32" t="str">
            <v>Promoção de atividades para pessoas idosas: dança de salão</v>
          </cell>
          <cell r="H32" t="str">
            <v>Promover atividades físicas para pessoas idosas: dança de salão</v>
          </cell>
          <cell r="I32" t="str">
            <v>BAILA COMIGO</v>
          </cell>
          <cell r="J32" t="str">
            <v>Projeto Baila Comigo - Dança de Salão para Idosos</v>
          </cell>
          <cell r="K32" t="str">
            <v>Projeto Baila Comigo - Dança de Salão para Idosos</v>
          </cell>
          <cell r="L32" t="str">
            <v xml:space="preserve">Promover atividades físicas adaptadas com dança de salão para os idosos, visando trazer mais vitalidade; promover a saúde física e mental; promover condicionamento físico e longevidade; oferecer momentos de lazer. O projeto pretende envolver tanto os idosos atendidos no Centro de Referência em Assistência Social (CRAS), quanto atrair outros que não fazem parte do público atendido. </v>
          </cell>
          <cell r="M32" t="str">
            <v xml:space="preserve">Promover atividades físicas adaptadas com dança de salão para os idosos, visando trazer mais vitalidade; promover a saúde física e mental; promover condicionamento físico e longevidade; oferecer momentos de lazer. O projeto pretende envolver tanto os idosos atendidos no Centro de Referência em Assistência Social (CRAS), quanto atrair outros que não fazem parte do público atendido. </v>
          </cell>
        </row>
        <row r="33">
          <cell r="A33" t="str">
            <v>Ampliação da oferta de ensino médio, educação de jovens e adultos e construção de creches</v>
          </cell>
          <cell r="B33" t="str">
            <v>Juatuba</v>
          </cell>
          <cell r="C33" t="str">
            <v>Comunidade</v>
          </cell>
          <cell r="D33" t="str">
            <v>Francelinos; Satélite; Ponte Nova; Ocupação Santa Fé; Braúnas.</v>
          </cell>
          <cell r="E33" t="str">
            <v>ATI - AEDAS</v>
          </cell>
          <cell r="F33" t="str">
            <v>Educação, Renda e Comercialização</v>
          </cell>
          <cell r="G33" t="str">
            <v>Construção e reforma de escolas e creches</v>
          </cell>
          <cell r="H33" t="str">
            <v>Construir e/ou reformar escolas e creches</v>
          </cell>
          <cell r="I33" t="str">
            <v>Ampliação da oferta de ensino médio, educação de jovens e adultos e construção de creches</v>
          </cell>
          <cell r="J33" t="str">
            <v>Ampliação da oferta de ensino médio, educação de jovens e adultos e construção de creches</v>
          </cell>
          <cell r="K33" t="str">
            <v>Construção de creches e escolas</v>
          </cell>
          <cell r="L33" t="str">
            <v>Construir escolas e creches para a garantia de vagas de matrículas para as/os estudantes nos diversos níveis de ensino, incluindo a Educação de Jovens e Adultos (EJA). O projeto também prevê a compra de todos os mobiliários e equipamentos necessários para garantir o aprendizado dos alunos.</v>
          </cell>
          <cell r="M33" t="str">
            <v>Construir escolas e creches para a garantia de vagas de matrículas para as/os estudantes nos diversos níveis de ensino, incluindo a Educação de Jovens e Adultos (EJA). O projeto também prevê a compra de todos os mobiliários e equipamentos necessários para garantir o aprendizado dos alunos.</v>
          </cell>
        </row>
        <row r="34">
          <cell r="A34" t="str">
            <v xml:space="preserve">Atenção à saúde mental da comunidade escolar: Fortalecimento pedagógico, acolhimento e atenção à saúde mental da comunidade escolar. </v>
          </cell>
          <cell r="B34" t="str">
            <v>Juatuba</v>
          </cell>
          <cell r="C34" t="str">
            <v>Estado</v>
          </cell>
          <cell r="D34" t="str">
            <v>N/A</v>
          </cell>
          <cell r="E34" t="str">
            <v>Estado - SEE</v>
          </cell>
          <cell r="F34" t="str">
            <v>Educação, Renda e Comercialização</v>
          </cell>
          <cell r="G34" t="str">
            <v>Atenção à Saúde Mental no ambiente escolar</v>
          </cell>
          <cell r="H34" t="str">
            <v>Promover o cuidado com a saúde mental nas escolas</v>
          </cell>
          <cell r="I34" t="str">
            <v xml:space="preserve">Atenção à saúde mental da comunidade escolar: Fortalecimento pedagógico, acolhimento e atenção à saúde mental da comunidade escolar. </v>
          </cell>
          <cell r="J34" t="str">
            <v xml:space="preserve">Atenção à saúde mental da comunidade escolar: Fortalecimento pedagógico, acolhimento e atenção à saúde mental da comunidade escolar. </v>
          </cell>
          <cell r="K34" t="str">
            <v xml:space="preserve">Atenção à saúde mental da comunidade escolar: Fortalecimento pedagógico, acolhimento e atenção à saúde mental da comunidade escolar. </v>
          </cell>
          <cell r="L34" t="str">
            <v>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v>
          </cell>
          <cell r="M34" t="str">
            <v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row>
        <row r="35">
          <cell r="A35" t="str">
            <v>PROJETO CAPACITAÇÃO PROFISSIONAL FINANCEIRA E EMPREENDEDORA</v>
          </cell>
          <cell r="B35" t="str">
            <v>Juatuba</v>
          </cell>
          <cell r="C35" t="str">
            <v>Estado</v>
          </cell>
          <cell r="D35" t="str">
            <v>N/A</v>
          </cell>
          <cell r="E35" t="str">
            <v>Estado - SEDESE</v>
          </cell>
          <cell r="F35" t="str">
            <v>Educação, Renda e Comercialização</v>
          </cell>
          <cell r="G35" t="str">
            <v>Cursos profissionalizantes, educação financeira e empreendedorismo</v>
          </cell>
          <cell r="H35" t="str">
            <v>Oferecer cursos sobre educação financeira, carreira e incentivar o empreendedorismo</v>
          </cell>
          <cell r="I35" t="str">
            <v>PROJETO CAPACITAÇÃO PROFISSIONAL FINANCEIRA E EMPREENDEDORA</v>
          </cell>
          <cell r="J35" t="str">
            <v xml:space="preserve">Capacitação em educação financeira, empreendedorismo e carreira </v>
          </cell>
          <cell r="K35" t="str">
            <v xml:space="preserve">Capacitação em educação financeira, empreendedorismo e carreira </v>
          </cell>
          <cell r="L35" t="str">
            <v>Capacitar trabalhadores e jovens do ensino médio em temas ligados a educação financeira, orientação profissional, empreendedorismo e habilidades socioemocionais, visando estimular a (re)inserção no mercado de trabalho e a geração de renda.</v>
          </cell>
          <cell r="M35" t="str">
            <v>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v>
          </cell>
        </row>
        <row r="36">
          <cell r="A36" t="str">
            <v>Creche no bairro Francelinos</v>
          </cell>
          <cell r="B36" t="str">
            <v>Juatuba</v>
          </cell>
          <cell r="C36" t="str">
            <v>Prefeitura</v>
          </cell>
          <cell r="D36" t="str">
            <v>N/A</v>
          </cell>
          <cell r="E36" t="str">
            <v>Prefeitura</v>
          </cell>
          <cell r="F36" t="str">
            <v>Educação, Renda e Comercialização</v>
          </cell>
          <cell r="G36" t="str">
            <v>Construção e reforma de escolas e creches</v>
          </cell>
          <cell r="H36" t="str">
            <v>Construir e/ou reformar escolas e creches</v>
          </cell>
          <cell r="I36" t="str">
            <v>Creche no bairro Francelinos</v>
          </cell>
          <cell r="J36" t="str">
            <v>Construção de Creche</v>
          </cell>
          <cell r="K36" t="str">
            <v>Creche no bairro Francelinos</v>
          </cell>
          <cell r="L36" t="str">
            <v>Construir uma creche no bairro Francelinos, com capacidade para atendimento de 80 a 120 crianças com todos os mobiliários e segurança necessária para melhor atender aos alunos e funcionários</v>
          </cell>
          <cell r="M36" t="str">
            <v>Construir uma creche no bairro Francelinos, com capacidade para atendimento de 80 a 120 crianças com todos os mobiliários e segurança necessária para melhor atender aos alunos e funcionários</v>
          </cell>
        </row>
        <row r="37">
          <cell r="A37" t="str">
            <v>(Aglutinação) CURSOS TÉCNICOS E PROFISSIONALIZANTES: ALTERNATIVAS POPULARES PARA A FORMAÇÃO, ESCOLARIZAÇÃO E GERAÇÃO DE RENDA; FORTALECIMENTO DA EDUCAÇÃO PÚBLICA: OFERTA DE CURSOS TECNICOS PROFISSIONALIZANTES EM NIVEL MÉDIO, SUPERIOR E FORMATIVOS</v>
          </cell>
          <cell r="B37" t="str">
            <v>Juatuba</v>
          </cell>
          <cell r="C37" t="str">
            <v>Comunidade</v>
          </cell>
          <cell r="D37" t="str">
            <v>Todas as comunidades do município</v>
          </cell>
          <cell r="E37" t="str">
            <v>ATI - AEDAS</v>
          </cell>
          <cell r="F37" t="str">
            <v>Educação, Renda e Comercialização</v>
          </cell>
          <cell r="G37" t="str">
            <v>Cursos profissionalizantes, educação financeira e empreendedorismo</v>
          </cell>
          <cell r="H37" t="str">
            <v>Oferecer cursos sobre educação financeira, carreira e incentivar o empreendedorismo</v>
          </cell>
          <cell r="I37" t="str">
            <v>(Aglutinação) CURSOS TÉCNICOS E PROFISSIONALIZANTES: ALTERNATIVAS POPULARES PARA A FORMAÇÃO, ESCOLARIZAÇÃO E GERAÇÃO DE RENDA; FORTALECIMENTO DA EDUCAÇÃO PÚBLICA: OFERTA DE CURSOS TECNICOS PROFISSIONALIZANTES EM NIVEL MÉDIO, SUPERIOR E FORMATIVOS</v>
          </cell>
          <cell r="J37" t="str">
            <v>Cursos técnicos e profissionalizantes: alternativas populares para a formação, escolarização e geração de renda</v>
          </cell>
          <cell r="K37" t="str">
            <v>Educação profissional integrada à educação básica</v>
          </cell>
          <cell r="L37" t="str">
            <v>Iniciar e pôr em prática modalidade de educação profissional integrada à educação básica organizada nos três respectivos níveis: I) formação inicial e continuada ou qualificação profissional e contextualizada; II) técnico de nível médio (formação integrada concomitante e subsequente); e III) tecnólogo (superior). Para tanto, o projeto prevê cursos populares de pré-vestibular, garantindo infraestrutura física, materiais didáticos e pedagógicos além da contratação de profissionais, oficinas e cursos, com o direcionamento formativo e profissionalizante direcionados a geração de renda; cursos de música, culinária, artesanato entre outros.</v>
          </cell>
          <cell r="M37" t="str">
            <v>Iniciar e pôr em prática modalidade de educação profissional integrada à educação básica organizada nos três respectivos níveis: I) formação inicial e continuada ou qualificação profissional e contextualizada; II) técnico de nível médio (formação integrada concomitante e subsequente); e III) tecnólogo (superior). Para tanto, o projeto prevê cursos populares de pré-vestibular, garantindo infraestrutura física, materiais didáticos e pedagógicos além da contratação de profissionais, oficinas e cursos, com o direcionamento formativo e profissionalizante direcionados a geração de renda; cursos de música, culinária, artesanato entre outros.</v>
          </cell>
        </row>
        <row r="38">
          <cell r="A38" t="str">
            <v>DESENVOLVIMENTO LOCAL POR MEIO DE COMPRAS PÚBLICAS MUNICIPAIS</v>
          </cell>
          <cell r="B38" t="str">
            <v>Juatuba</v>
          </cell>
          <cell r="C38" t="str">
            <v>Estado</v>
          </cell>
          <cell r="D38" t="str">
            <v>N/A</v>
          </cell>
          <cell r="E38" t="str">
            <v>Estado - SEDE</v>
          </cell>
          <cell r="F38" t="str">
            <v>Educação, Renda e Comercialização</v>
          </cell>
          <cell r="G38" t="str">
            <v>Capacitação de produtores locais e agricultores familiares em compras governamentais</v>
          </cell>
          <cell r="H38" t="str">
            <v>Capacitar produtores locais e agricultores familiares em compras governamentais</v>
          </cell>
          <cell r="I38" t="str">
            <v>DESENVOLVIMENTO LOCAL POR MEIO DE COMPRAS PÚBLICAS MUNICIPAIS</v>
          </cell>
          <cell r="J38" t="str">
            <v xml:space="preserve">Desenvolvimento Local por meio de Compras Públicas Municipais </v>
          </cell>
          <cell r="K38" t="str">
            <v xml:space="preserve">Desenvolvimento Local por meio de Compras Públicas Municipais </v>
          </cell>
          <cell r="L38" t="str">
            <v>O projeto consiste na contratação de empresa de consultoria para fornecer capacitação aos pequenos produtores locais e agricultores familiares no âmbito das compras governamentais, com vistas a aumentar a competição nos certames licitatórios. O projeto também prevê capacitação para os agentes públicos municipais.</v>
          </cell>
          <cell r="M38" t="str">
            <v>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v>
          </cell>
        </row>
        <row r="39">
          <cell r="A39" t="str">
            <v>Projeto Empreendedorismo e Inovação Jovem</v>
          </cell>
          <cell r="B39" t="str">
            <v>Juatuba</v>
          </cell>
          <cell r="C39" t="str">
            <v>Estado</v>
          </cell>
          <cell r="D39" t="str">
            <v>N/A</v>
          </cell>
          <cell r="E39" t="str">
            <v>Estado - SEDE</v>
          </cell>
          <cell r="F39" t="str">
            <v>Educação, Renda e Comercialização</v>
          </cell>
          <cell r="G39" t="str">
            <v>Estímulo ao empreendedorismo para alunos do ensino superior</v>
          </cell>
          <cell r="H39" t="str">
            <v>Oferecer cursos sobre educação financeira, carreira e incentivar o empreendedorismo</v>
          </cell>
          <cell r="I39" t="str">
            <v>Projeto Empreendedorismo e Inovação Jovem</v>
          </cell>
          <cell r="J39" t="str">
            <v>Empreendedorismo e Inovação Jovem</v>
          </cell>
          <cell r="K39" t="str">
            <v>Empreendedorismo e Inovação Jovem</v>
          </cell>
          <cell r="L39" t="str">
            <v>O projeto consiste na contratação de empresa ou organização da sociedade civil para realizar  consultoria para criação de iniciativas e políticas universitárias que favoreçam a prática de empreendedorismo e inovação pelos alunos das IES. Também estimulará a criação de startups por meio da realização de workshops hackathons e programa de pré-aceleração sobre desenvolvimento de negócios de base tecnológica, com o intuito de possibilitar que o estudante possa construir capacidade empreendedora para desenvolver seu próprio negócio e se tornar mais atrativo para o mercado de trabalho.</v>
          </cell>
          <cell r="M39" t="str">
            <v>Contratação de consultoria para criação de políticas universitárias que favoreçam a prática de empreendedorismo e inovação pelos alunos das Instituições de Ensino Superior - IES. Também estimulará a criação de startups por meio da realização de workshops hackathons e programa de pré-aceleração sobre desenvolvimento de negócios de base tecnológica, com o intuito de possibilitar que o estudante possa construir capacidade empreendedora para desenvolver seu próprio negócio e se tornar mais atrativo para o mercado de trabalho.</v>
          </cell>
        </row>
        <row r="40">
          <cell r="A40" t="str">
            <v>Estruturação e Fomento aos Empreendimentos Coletivos</v>
          </cell>
          <cell r="B40" t="str">
            <v>Juatuba</v>
          </cell>
          <cell r="C40" t="str">
            <v>Estado</v>
          </cell>
          <cell r="D40" t="str">
            <v>N/A</v>
          </cell>
          <cell r="E40" t="str">
            <v>Estado - SEDESE</v>
          </cell>
          <cell r="F40" t="str">
            <v>Educação, Renda e Comercialização</v>
          </cell>
          <cell r="G40" t="str">
            <v>Fortalecimento da economia solidária, associações e cooperativas</v>
          </cell>
          <cell r="H40" t="str">
            <v>Estruturar e fomentar empreendimentos coletivos solidários, cooperativas e associações</v>
          </cell>
          <cell r="I40" t="str">
            <v>Estruturação e Fomento aos Empreendimentos Coletivos</v>
          </cell>
          <cell r="J40" t="str">
            <v>Estruturação e Fomento aos Empreendimentos Coletivos</v>
          </cell>
          <cell r="K40" t="str">
            <v>Estruturação e Fomento aos Empreendimentos Coletivos</v>
          </cell>
          <cell r="L40" t="str">
            <v>Fomentar a formação e fortalecer grupos de pessoas que possam produzir e vender seus produtos e serviços, especialmente no formato de cooperativas ou associações, impactando diretamente no nível de renda da população atingida e, ao mesmo tempo, gerando sua autonomia.</v>
          </cell>
          <cell r="M40" t="str">
            <v>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v>
          </cell>
        </row>
        <row r="41">
          <cell r="A41" t="str">
            <v>Fortalecimento de vínculos e reintegração à comunidade escolar</v>
          </cell>
          <cell r="B41" t="str">
            <v>Juatuba</v>
          </cell>
          <cell r="C41" t="str">
            <v>Estado</v>
          </cell>
          <cell r="D41" t="str">
            <v>N/A</v>
          </cell>
          <cell r="E41" t="str">
            <v>Estado - SEE</v>
          </cell>
          <cell r="F41" t="str">
            <v>Educação, Renda e Comercialização</v>
          </cell>
          <cell r="G41" t="str">
            <v>Incentivo à permanência dos estudantes nas escolas</v>
          </cell>
          <cell r="H41" t="str">
            <v>Fortalecer vínculos com a escola: atividades no contraturno escolar</v>
          </cell>
          <cell r="I41" t="str">
            <v>Fortalecimento de vínculos e reintegração à comunidade escolar</v>
          </cell>
          <cell r="J41" t="str">
            <v>Fortalecimento de vínculos e reintegração à comunidade escolar</v>
          </cell>
          <cell r="K41" t="str">
            <v>Fortalecimento de vínculos e reintegração à comunidade escolar</v>
          </cell>
          <cell r="L41" t="str">
            <v>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cell r="M41" t="str">
            <v>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row>
        <row r="42">
          <cell r="A42" t="str">
            <v>Polo Audiovisual para Juventude</v>
          </cell>
          <cell r="B42" t="str">
            <v>Juatuba</v>
          </cell>
          <cell r="C42" t="str">
            <v>Estado</v>
          </cell>
          <cell r="D42" t="str">
            <v>N/A</v>
          </cell>
          <cell r="E42" t="str">
            <v>Estado - SECULT</v>
          </cell>
          <cell r="F42" t="str">
            <v>Educação, Renda e Comercialização</v>
          </cell>
          <cell r="G42" t="str">
            <v>Capacitação para professores e uso de novas tecnologias</v>
          </cell>
          <cell r="H42" t="str">
            <v>Capacitar professores para uso de novas tecnologias</v>
          </cell>
          <cell r="I42" t="str">
            <v>Polo Audiovisual para Juventude</v>
          </cell>
          <cell r="J42" t="str">
            <v>Polo Audiovisual para Juventude</v>
          </cell>
          <cell r="K42" t="str">
            <v>Polo Audiovisual para Juventude</v>
          </cell>
          <cell r="L42" t="str">
            <v>Ofertar cursos de capacitação para profissionais da educação para utilização dos recursos de mídia em suas práticas pedagógicas, incorporando tecnologias de informação e comunicação na prática docente. Em seguida, os alunos irão vivenciar práticas da criação audiovisual, com a produção de uma série para ser exibida na programação da EMC - Empresa Mineira de Comunicação, divulgando o potencial turístico da região.</v>
          </cell>
          <cell r="M42" t="str">
            <v>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v>
          </cell>
        </row>
        <row r="43">
          <cell r="A43" t="str">
            <v>Reestruturação das escolas estaduais da Bacia do Paraopeba</v>
          </cell>
          <cell r="B43" t="str">
            <v>Juatuba</v>
          </cell>
          <cell r="C43" t="str">
            <v>Estado</v>
          </cell>
          <cell r="D43" t="str">
            <v>N/A</v>
          </cell>
          <cell r="E43" t="str">
            <v>Estado - SEE</v>
          </cell>
          <cell r="F43" t="str">
            <v>Educação, Renda e Comercialização</v>
          </cell>
          <cell r="G43" t="str">
            <v>Construção e reforma de escolas e creches</v>
          </cell>
          <cell r="H43" t="str">
            <v>Construir e/ou reformar escolas e creches</v>
          </cell>
          <cell r="I43" t="str">
            <v>Reestruturação das escolas estaduais da Bacia do Paraopeba</v>
          </cell>
          <cell r="J43" t="str">
            <v>Reestruturação das escolas estaduais da Bacia do Paraopeba</v>
          </cell>
          <cell r="K43" t="str">
            <v>Reestruturação das escolas estaduais da Bacia do Paraopeba</v>
          </cell>
          <cell r="L43" t="str">
            <v>O projeto prevê a reestruturação de escolas estaduais, sendo possíveis as seguintes intervenções: construção, ampliação, ampliação e adequação, reforma, reforma e adequação, obras de acessibilidade e implantação de quadras. Todas as ações serão precedidas de diagnóstico das necessidades e demandas do território do município.</v>
          </cell>
          <cell r="M43" t="str">
            <v>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v>
          </cell>
        </row>
        <row r="44">
          <cell r="A44" t="str">
            <v>Atualização Cadastral e Geração de Base Georreferenciada Digital</v>
          </cell>
          <cell r="B44" t="str">
            <v>Juatuba</v>
          </cell>
          <cell r="C44" t="str">
            <v>Estado</v>
          </cell>
          <cell r="D44" t="str">
            <v>N/A</v>
          </cell>
          <cell r="E44" t="str">
            <v>Estado - SEDE</v>
          </cell>
          <cell r="F44" t="str">
            <v>Infraestrutura Urbana e Rural</v>
          </cell>
          <cell r="G44" t="str">
            <v xml:space="preserve">Gestão e planejamento urbano e territorial </v>
          </cell>
          <cell r="H44" t="str">
            <v>Melhorar planejamento urbano e territorial e realizar regularização fundiária urbana</v>
          </cell>
          <cell r="I44" t="str">
            <v>Atualização Cadastral e Geração de Base Georreferenciada Digital</v>
          </cell>
          <cell r="J44" t="str">
            <v>Atualização Cadastral e Geração de Base Georreferenciada Digital</v>
          </cell>
          <cell r="K44" t="str">
            <v>Atualização Cadastral e Geração de Base Georreferenciada Digital</v>
          </cell>
          <cell r="L44" t="str">
            <v xml:space="preserve">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 </v>
          </cell>
          <cell r="M44" t="str">
            <v>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v>
          </cell>
        </row>
        <row r="45">
          <cell r="A45" t="str">
            <v>Modernização da Iluminação Pública, acesso público a internet (rede de wi-fi) e implantação de câmeras de segurança</v>
          </cell>
          <cell r="B45" t="str">
            <v>Juatuba</v>
          </cell>
          <cell r="C45" t="str">
            <v>Estado</v>
          </cell>
          <cell r="D45" t="str">
            <v>N/A</v>
          </cell>
          <cell r="E45" t="str">
            <v>Estado - BDMG</v>
          </cell>
          <cell r="F45" t="str">
            <v>Infraestrutura Urbana e Rural</v>
          </cell>
          <cell r="G45" t="str">
            <v xml:space="preserve">Modernização e extensão de rede elétrica, fontes alternativas de energia, acesso à internet e implantação de câmeras de segurança </v>
          </cell>
          <cell r="H45" t="str">
            <v>Modernizar a iluminação pública, ampliar rede elétrica, fontes alternativas de energia, acesso à internet e implantar câmeras de segurança</v>
          </cell>
          <cell r="I45" t="str">
            <v>Modernização da Iluminação Pública, acesso público a internet (rede de wi-fi) e implantação de câmeras de segurança</v>
          </cell>
          <cell r="J45" t="str">
            <v>Cidades inteligentes: modernização da Iluminação Pública, acesso público a internet (rede de wi-fi) e implantação de câmeras de segurança</v>
          </cell>
          <cell r="K45" t="str">
            <v>Cidades inteligentes: modernização da Iluminação Pública, acesso público a internet (rede de wi-fi) e implantação de câmeras de segurança</v>
          </cell>
          <cell r="L45" t="str">
            <v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cell r="M45" t="str">
            <v>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row>
        <row r="46">
          <cell r="A46" t="str">
            <v>Elaboração de Plano de Ação Imediata de Tráfego: diagnóstico e plano de circulação para adequação, regulamentação e fiscalização do trânsito</v>
          </cell>
          <cell r="B46" t="str">
            <v>Juatuba</v>
          </cell>
          <cell r="C46" t="str">
            <v>Comunidade</v>
          </cell>
          <cell r="D46" t="str">
            <v>Francelinos; Satélite; Ponte Nova; Ocupação Santa Fé; Braúnas.</v>
          </cell>
          <cell r="E46" t="str">
            <v>ATI - AEDAS</v>
          </cell>
          <cell r="F46" t="str">
            <v>Infraestrutura Urbana e Rural</v>
          </cell>
          <cell r="G46" t="str">
            <v>Adequação e fiscalização do trânsito</v>
          </cell>
          <cell r="H46" t="str">
            <v>Elaborar e/ou revisar Plano de Tráfego, adequar e fiscalizar o trânsito</v>
          </cell>
          <cell r="I46" t="str">
            <v>Elaboração de Plano de Ação Imediata de Tráfego: diagnóstico e plano de circulação para adequação, regulamentação e fiscalização do trânsito</v>
          </cell>
          <cell r="J46" t="str">
            <v>Elaboração de Plano de Ação Imediata de Tráfego: diagnóstico e plano de circulação para adequação, regulamentação e fiscalização do trânsito</v>
          </cell>
          <cell r="K46" t="str">
            <v>Plano de Ação Imediata de Tráfego (PAIT)</v>
          </cell>
          <cell r="L46" t="str">
            <v>Elaborar ou revisar Plano de Ação Imediata de Tráfego – PAIT no Município para regulação das rotas e horários de tráfego dos caminhões, veículos e máquinas utilizadas nas obras de reparação e decorrentes de novos fluxos e rotas adotadas pós Rompimento. Envolve fornecimento de infraestrutura, equipamentos, insumos e corpo técnico temporário necessarios à fiscalização de trânsito e execução do Plano de Circulação.</v>
          </cell>
          <cell r="M46" t="str">
            <v>Elaborar ou revisar Plano de Ação Imediata de Tráfego – PAIT no Município para regulação das rotas e horários de tráfego dos caminhões, veículos e máquinas utilizadas nas obras de reparação e decorrentes de novos fluxos e rotas adotadas pós Rompimento. Envolve fornecimento de infraestrutura, equipamentos, insumos e corpo técnico temporário necessarios à fiscalização de trânsito e execução do Plano de Circulação.</v>
          </cell>
        </row>
        <row r="47">
          <cell r="A47" t="str">
            <v>(Aglutinação) PROJETO DE ENERGIA SOCIAL - TRANSFORMANDO VIDAS COM ENERGIA e Implantação de Energia Solar</v>
          </cell>
          <cell r="B47" t="str">
            <v>Juatuba</v>
          </cell>
          <cell r="C47" t="str">
            <v>Prefeitura</v>
          </cell>
          <cell r="D47" t="str">
            <v>N/A</v>
          </cell>
          <cell r="E47" t="str">
            <v>Prefeitura</v>
          </cell>
          <cell r="F47" t="str">
            <v>Infraestrutura Urbana e Rural</v>
          </cell>
          <cell r="G47" t="str">
            <v>Produção de energia fotovoltaica como fonte de renda para agricultores familiares</v>
          </cell>
          <cell r="H47" t="str">
            <v>Produzir energia fotovoltaica como fonte de renda para agricultores familiares</v>
          </cell>
          <cell r="I47" t="str">
            <v>(Aglutinação) PROJETO DE ENERGIA SOCIAL - TRANSFORMANDO VIDAS COM ENERGIA e Implantação de Energia Solar</v>
          </cell>
          <cell r="J47" t="str">
            <v>Energia Social - Transformando Vida com Energia</v>
          </cell>
          <cell r="K47" t="str">
            <v>Usinas fotovoltaicas para agricultores familiares</v>
          </cell>
          <cell r="L47" t="str">
            <v>Construir 50 Usinas Fotovoltaicas de 75 KW no terreno de 50 Pequenos Agricultores Familiares atingidos, para produção de energia social e geração de renda adicional. Esta energia será distribuída aos consumidores do município e o excedente será comercializado pela Cemig.</v>
          </cell>
          <cell r="M47" t="str">
            <v>Construir 50 Usinas Fotovoltaicas de 75 KW no terreno de 50 Pequenos Agricultores Familiares atingidos, para produção de energia social e geração de renda adicional. Esta energia será distribuída aos consumidores do município e o excedente será comercializado pela Cemig.</v>
          </cell>
        </row>
        <row r="48">
          <cell r="A48" t="str">
            <v>AGRICULTURA - MELHORIA DE ILUMINAÇÃO PÚBLICA</v>
          </cell>
          <cell r="B48" t="str">
            <v>Juatuba</v>
          </cell>
          <cell r="C48" t="str">
            <v>Prefeitura</v>
          </cell>
          <cell r="D48" t="str">
            <v>N/A</v>
          </cell>
          <cell r="E48" t="str">
            <v>Prefeitura</v>
          </cell>
          <cell r="F48" t="str">
            <v>Infraestrutura Urbana e Rural</v>
          </cell>
          <cell r="G48" t="str">
            <v xml:space="preserve">Modernização e extensão de rede elétrica, fontes alternativas de energia, acesso à internet e implantação de câmeras de segurança </v>
          </cell>
          <cell r="H48" t="str">
            <v>Modernizar a iluminação pública, ampliar rede elétrica, fontes alternativas de energia, acesso à internet e implantar câmeras de segurança</v>
          </cell>
          <cell r="I48" t="str">
            <v>AGRICULTURA - MELHORIA DE ILUMINAÇÃO PÚBLICA</v>
          </cell>
          <cell r="J48" t="str">
            <v>Melhoria da Iluminação Pública</v>
          </cell>
          <cell r="K48" t="str">
            <v>Melhoria da Iluminação Pública</v>
          </cell>
          <cell r="L48" t="str">
            <v>Aumentar a rede elétrica e iluminação pública para atendimento à população em mais 1km.</v>
          </cell>
          <cell r="M48" t="str">
            <v>Aumentar a rede elétrica e iluminação pública para atendimento à população em mais 1km.</v>
          </cell>
        </row>
        <row r="49">
          <cell r="A49" t="str">
            <v>Pavimentação asfáltica entre municípios </v>
          </cell>
          <cell r="B49" t="str">
            <v>Juatuba</v>
          </cell>
          <cell r="C49" t="str">
            <v>Comunidade</v>
          </cell>
          <cell r="D49" t="str">
            <v>Todas as comunidades do município</v>
          </cell>
          <cell r="E49" t="str">
            <v>Pessoa atingida</v>
          </cell>
          <cell r="F49" t="str">
            <v>Infraestrutura Urbana e Rural</v>
          </cell>
          <cell r="G49" t="str">
            <v>Melhoria das vias públicas urbanas e rurais</v>
          </cell>
          <cell r="H49" t="str">
            <v>Melhorar vias públicas urbanas e rurais</v>
          </cell>
          <cell r="I49" t="str">
            <v>Pavimentação asfáltica entre municípios </v>
          </cell>
          <cell r="J49" t="str">
            <v>Pavimentação asfáltica entre municípios </v>
          </cell>
          <cell r="K49" t="str">
            <v>Pavimentação da estrada entre municípios de Juatuba e São Joaquim de Bicas</v>
          </cell>
          <cell r="L49" t="str">
            <v>Pavimentar 8,4 km entre os municípios de São Joaquim de Bicas, passando pelo bairro Esperança de São Joaquim de Bicas, Brejo no município de Igarapé, até o bairro Francelino município de Juatuba para melhorar a mobilidade e segurança da população.</v>
          </cell>
          <cell r="M49" t="str">
            <v>Pavimentar 8,4 km entre os municípios de São Joaquim de Bicas, passando pelo bairro Esperança de São Joaquim de Bicas, Brejo no município de Igarapé, até o bairro Francelino município de Juatuba para melhorar a mobilidade e segurança da população.</v>
          </cell>
        </row>
        <row r="50">
          <cell r="A50" t="str">
            <v>(Aglutinação) Pavimentação e Drenagem da Avenida Juscelino Kubitscheck; Pavimentação e drenagem da Rua Antônio Cassimiro</v>
          </cell>
          <cell r="B50" t="str">
            <v>Juatuba</v>
          </cell>
          <cell r="C50" t="str">
            <v>Prefeitura</v>
          </cell>
          <cell r="D50" t="str">
            <v>N/A</v>
          </cell>
          <cell r="E50" t="str">
            <v>Prefeitura</v>
          </cell>
          <cell r="F50" t="str">
            <v>Infraestrutura Urbana e Rural</v>
          </cell>
          <cell r="G50" t="str">
            <v>Melhoria das vias públicas urbanas e rurais</v>
          </cell>
          <cell r="H50" t="str">
            <v>Melhorar vias públicas urbanas e rurais</v>
          </cell>
          <cell r="I50" t="str">
            <v>(Aglutinação) Pavimentação e Drenagem da Avenida Juscelino Kubitscheck; Pavimentação e drenagem da Rua Antônio Cassimiro</v>
          </cell>
          <cell r="J50" t="str">
            <v>Pavimentação e Drenagem de vias urbanas</v>
          </cell>
          <cell r="K50" t="str">
            <v>Pavimentação e Drenagem de vias urbanas</v>
          </cell>
          <cell r="L50" t="str">
            <v>Pavimentar e drenar a Avenida Juscelino Kubitscheck e Rua Antônio Cassimiro para melhorar a mobilidade e segurança da população</v>
          </cell>
          <cell r="M50" t="str">
            <v>Pavimentar e drenar a Avenida Juscelino Kubitscheck e Rua Antônio Cassimiro para melhorar a mobilidade e segurança da população</v>
          </cell>
        </row>
        <row r="51">
          <cell r="A51" t="str">
            <v>AGRICULTURA - RECOSNTRUÇÃO DE ACESSO</v>
          </cell>
          <cell r="B51" t="str">
            <v>Juatuba</v>
          </cell>
          <cell r="C51" t="str">
            <v>Prefeitura</v>
          </cell>
          <cell r="D51" t="str">
            <v>N/A</v>
          </cell>
          <cell r="E51" t="str">
            <v>Prefeitura</v>
          </cell>
          <cell r="F51" t="str">
            <v>Infraestrutura Urbana e Rural</v>
          </cell>
          <cell r="G51" t="str">
            <v>Reconstrução de pontes de acesso</v>
          </cell>
          <cell r="H51" t="str">
            <v>Reconstruir pontes de acesso</v>
          </cell>
          <cell r="I51" t="str">
            <v>AGRICULTURA - RECOSNTRUÇÃO DE ACESSO</v>
          </cell>
          <cell r="J51" t="str">
            <v>Reconstrução de pontes de acesso</v>
          </cell>
          <cell r="K51" t="str">
            <v>Construção de pontes</v>
          </cell>
          <cell r="L51" t="str">
            <v>Reconstruir duas pontes de acesso para escoamento da produção agrícola.</v>
          </cell>
          <cell r="M51" t="str">
            <v>Reconstruir duas pontes de acesso para escoamento da produção agrícola.</v>
          </cell>
        </row>
        <row r="52">
          <cell r="A52" t="str">
            <v>Reconstrução, recuperação e manutenção do sistema viário das comunidades</v>
          </cell>
          <cell r="B52" t="str">
            <v>Juatuba</v>
          </cell>
          <cell r="C52" t="str">
            <v>Comunidade</v>
          </cell>
          <cell r="D52" t="str">
            <v>Francelinos; Satélite; Ponte Nova; Ocupação Santa Fé; Braúnas.</v>
          </cell>
          <cell r="E52" t="str">
            <v>ATI - AEDAS</v>
          </cell>
          <cell r="F52" t="str">
            <v>Infraestrutura Urbana e Rural</v>
          </cell>
          <cell r="G52" t="str">
            <v>Melhoria das vias públicas urbanas e rurais</v>
          </cell>
          <cell r="H52" t="str">
            <v>Melhorar vias públicas urbanas e rurais</v>
          </cell>
          <cell r="I52" t="str">
            <v>Reconstrução, recuperação e manutenção do sistema viário das comunidades</v>
          </cell>
          <cell r="J52" t="str">
            <v>Reconstrução, recuperação e manutenção do sistema viário das comunidades</v>
          </cell>
          <cell r="K52" t="str">
            <v>Recuperação e manutenção do sistema viário das comunidades</v>
          </cell>
          <cell r="L52" t="str">
            <v>Executar serviços de terraplanagem, ampliação de vias, pavimentação, sistemas de drenagem pluvial, meio fio e sarjeta, paisagismo, instalação de sinalização adequada das vias e calçadas, limpeza e a instalação de sinalização específica como medida para controle da dispersão de poeira e da poluição sonora</v>
          </cell>
          <cell r="M52" t="str">
            <v>Executar serviços de terraplanagem, ampliação de vias, pavimentação, sistemas de drenagem pluvial, meio fio e sarjeta, paisagismo, instalação de sinalização adequada das vias e calçadas, limpeza e a instalação de sinalização específica como medida para controle da dispersão de poeira e da poluição sonora</v>
          </cell>
        </row>
        <row r="53">
          <cell r="A53" t="str">
            <v>Regularização Fundiária Urbana</v>
          </cell>
          <cell r="B53" t="str">
            <v>Juatuba</v>
          </cell>
          <cell r="C53" t="str">
            <v>Estado</v>
          </cell>
          <cell r="D53" t="str">
            <v>N/A</v>
          </cell>
          <cell r="E53" t="str">
            <v>Estado - SEDE</v>
          </cell>
          <cell r="F53" t="str">
            <v>Infraestrutura Urbana e Rural</v>
          </cell>
          <cell r="G53" t="str">
            <v>Regularização fundiária urbana</v>
          </cell>
          <cell r="H53" t="str">
            <v>Melhorar planejamento urbano e territorial e realizar regularização fundiária urbana</v>
          </cell>
          <cell r="I53" t="str">
            <v>Regularização Fundiária Urbana</v>
          </cell>
          <cell r="J53" t="str">
            <v>Regularização Fundiária Urbana</v>
          </cell>
          <cell r="K53" t="str">
            <v>Regularização Fundiária Urbana</v>
          </cell>
          <cell r="L53" t="str">
            <v xml:space="preserve">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v>
          </cell>
          <cell r="M53" t="str">
            <v>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v>
          </cell>
        </row>
        <row r="54">
          <cell r="A54" t="str">
            <v>Restauração de bairros urbanos e rurais e revitalização de seus entornos</v>
          </cell>
          <cell r="B54" t="str">
            <v>Juatuba</v>
          </cell>
          <cell r="C54" t="str">
            <v>Comunidade</v>
          </cell>
          <cell r="D54" t="str">
            <v>Francelinos; Satélite; Ponte Nova; Ocupação Santa Fé; Braúnas.</v>
          </cell>
          <cell r="E54" t="str">
            <v>ATI - AEDAS</v>
          </cell>
          <cell r="F54" t="str">
            <v>Infraestrutura Urbana e Rural</v>
          </cell>
          <cell r="G54" t="str">
            <v>Revitalização de bairros urbanos e rurais</v>
          </cell>
          <cell r="H54" t="str">
            <v>Revitalizar bairros urbanos e rurais e seus entornos</v>
          </cell>
          <cell r="I54" t="str">
            <v>Restauração de bairros urbanos e rurais e revitalização de seus entornos</v>
          </cell>
          <cell r="J54" t="str">
            <v>Restauração de bairros urbanos e rurais e revitalização de seus entornos</v>
          </cell>
          <cell r="K54" t="str">
            <v>Restauração de bairros urbanos e rurais</v>
          </cell>
          <cell r="L54" t="str">
            <v>Reformar bairros urbanos e rurais, com a melhoria do sistema viário e de equipamentos públicos instalando: iluminação pública, redes de drenagem, calçamento das ruas e/ou pavimentação asfáltica, calçadas, praças e áreas de lazer.</v>
          </cell>
          <cell r="M54" t="str">
            <v>Reformar bairros urbanos e rurais, com a melhoria do sistema viário e de equipamentos públicos instalando: iluminação pública, redes de drenagem, calçamento das ruas e/ou pavimentação asfáltica, calçadas, praças e áreas de lazer.</v>
          </cell>
        </row>
        <row r="55">
          <cell r="A55" t="str">
            <v>Equipamentos e tecnologia para exames especializados</v>
          </cell>
          <cell r="B55" t="str">
            <v>Juatuba</v>
          </cell>
          <cell r="C55" t="str">
            <v>Comunidade</v>
          </cell>
          <cell r="D55" t="str">
            <v>Francelinos; Satélite; Ponte Nova; Ocupação Santa Fé; Braúnas.</v>
          </cell>
          <cell r="E55" t="str">
            <v>ATI - AEDAS</v>
          </cell>
          <cell r="F55" t="str">
            <v>Saúde</v>
          </cell>
          <cell r="G55" t="str">
            <v>Construção e/ou Estruturação de serviços de saúde especializada: Centro de Especialidades Médicas, Policlínicas, ambulatórios e saúde do trabalhor</v>
          </cell>
          <cell r="H55" t="str">
            <v>Construir e/ou estruturar serviços de saúde especializada: Centro de Especialidades Médicas, Policlínicas, ambulatórios e saúde do trabalhor, outros</v>
          </cell>
          <cell r="I55" t="str">
            <v>Equipamentos e tecnologia para exames especializados</v>
          </cell>
          <cell r="J55" t="str">
            <v>Aquisição de equipamentos e tecnologia para exames especializados</v>
          </cell>
          <cell r="K55" t="str">
            <v>Centro de Especialidades Médicas - Policlínica</v>
          </cell>
          <cell r="L55" t="str">
            <v>Constuir uma Policlínica (Centro de especialidades médicas) para atender as comunidades atingidas de Satélite, Ponte nova, Distrito de Francelinos e Ocupação Santa Fé, investindo em estrutura tecnológica e de equipamentos necessários para o processo diagnóstico, com aparelhos para realização de exames especializados, equipamentos e profissionais qualificados.</v>
          </cell>
          <cell r="M55" t="str">
            <v>Constuir uma Policlínica (Centro de especialidades médicas) para atender as comunidades atingidas de Satélite, Ponte nova, Distrito de Francelinos e Ocupação Santa Fé, investindo em estrutura tecnológica e de equipamentos necessários para o processo diagnóstico, com aparelhos para realização de exames especializados, equipamentos e profissionais qualificados.</v>
          </cell>
        </row>
        <row r="56">
          <cell r="A56" t="str">
            <v>Construção da Unidade de Saúde Mental - Caps</v>
          </cell>
          <cell r="B56" t="str">
            <v>Juatuba</v>
          </cell>
          <cell r="C56" t="str">
            <v>Prefeitura</v>
          </cell>
          <cell r="D56" t="str">
            <v>N/A</v>
          </cell>
          <cell r="E56" t="str">
            <v>Prefeitura</v>
          </cell>
          <cell r="F56" t="str">
            <v>Saúde</v>
          </cell>
          <cell r="G56" t="str">
            <v xml:space="preserve">Saúde Mental: Construção de CAPS e contratação e capacitação de pessoal para a Rede de Atenção Psicossocial </v>
          </cell>
          <cell r="H56" t="str">
            <v>Saúde Mental: construir Centro de Atenção Psicossocial (CAPS), contratar e capacitar equipe</v>
          </cell>
          <cell r="I56" t="str">
            <v>Construção da Unidade de Saúde Mental - Caps</v>
          </cell>
          <cell r="J56" t="str">
            <v>Construção da Unidade de Saúde Mental - Caps</v>
          </cell>
          <cell r="K56" t="str">
            <v>Centro de Atenção Psicossocial (CAPs)</v>
          </cell>
          <cell r="L56" t="str">
            <v>Construir um Centro de Atenção Psicosocial no município, visando fortalecer a atenção à saúde mental com espaço para atendimento, acompanhamento e realização de oficinas e cursos para promover a reinserção social e melhoria na qualidade da saúde mental do indivíduo</v>
          </cell>
          <cell r="M56" t="str">
            <v>Construir um Centro de Atenção Psicosocial no município, visando fortalecer a atenção à saúde mental com espaço para atendimento, acompanhamento e realização de oficinas e cursos para promover a reinserção social e melhoria na qualidade da saúde mental do indivíduo</v>
          </cell>
        </row>
        <row r="57">
          <cell r="A57" t="str">
            <v>Construção de Centro de Práticas Integrativas e Complementares</v>
          </cell>
          <cell r="B57" t="str">
            <v>Juatuba</v>
          </cell>
          <cell r="C57" t="str">
            <v>Prefeitura</v>
          </cell>
          <cell r="D57" t="str">
            <v>N/A</v>
          </cell>
          <cell r="E57" t="str">
            <v>Prefeitura</v>
          </cell>
          <cell r="F57" t="str">
            <v>Saúde</v>
          </cell>
          <cell r="G57" t="str">
            <v>Construção ou reforma e/ou equipagem de Unidades Básicas de Saúde, Centro de Práticas Integrativas e Complementares e Farmácia de Minas</v>
          </cell>
          <cell r="H57" t="str">
            <v>Construir, reformar e/ou equipar Unidades Básicas de Saúde, Centro de Práticas Integrativas e Complementares e Farmácia de Minas</v>
          </cell>
          <cell r="I57" t="str">
            <v>Construção de Centro de Práticas Integrativas e Complementares</v>
          </cell>
          <cell r="J57" t="str">
            <v>Construção de Centro de Práticas Integrativas e Complementares</v>
          </cell>
          <cell r="K57" t="str">
            <v>Centro de Práticas Terapêuticas Integrativas e Complementares</v>
          </cell>
          <cell r="L57" t="str">
            <v>Construir  um Centro de Práticas terapêuticas Integrativas e Complementares em Juatuba. Esse centro busca prevenção de doenças e a recuperação da saúde, com ênfase na escuta acolhedora, no desenvolvimento do vínculo terapêutico e na integração do ser humano com o meio ambiente e a sociedade.</v>
          </cell>
          <cell r="M57" t="str">
            <v>Construir  um Centro de Práticas terapêuticas Integrativas e Complementares em Juatuba. Esse centro busca prevenção de doenças e a recuperação da saúde, com ênfase na escuta acolhedora, no desenvolvimento do vínculo terapêutico e na integração do ser humano com o meio ambiente e a sociedade.</v>
          </cell>
        </row>
        <row r="58">
          <cell r="A58" t="str">
            <v>Construção de UBS</v>
          </cell>
          <cell r="B58" t="str">
            <v>Juatuba</v>
          </cell>
          <cell r="C58" t="str">
            <v>Prefeitura</v>
          </cell>
          <cell r="D58" t="str">
            <v>N/A</v>
          </cell>
          <cell r="E58" t="str">
            <v>Prefeitura</v>
          </cell>
          <cell r="F58" t="str">
            <v>Saúde</v>
          </cell>
          <cell r="G58" t="str">
            <v>Construção ou reforma e/ou equipagem de Unidades Básicas de Saúde, Centro de Práticas Integrativas e Complementares e Farmácia de Minas</v>
          </cell>
          <cell r="H58" t="str">
            <v>Construir, reformar e/ou equipar Unidades Básicas de Saúde, Centro de Práticas Integrativas e Complementares e Farmácia de Minas</v>
          </cell>
          <cell r="I58" t="str">
            <v>Construção de UBS</v>
          </cell>
          <cell r="J58" t="str">
            <v>Construção de UBS</v>
          </cell>
          <cell r="K58" t="str">
            <v>Sedes próprias para as Unidades Básicas de Saúde (UBS)</v>
          </cell>
          <cell r="L58" t="str">
            <v>Construir sedes próprias das Unidades Básicas de Saúde que funcionam hoje em imóveis alugados.</v>
          </cell>
          <cell r="M58" t="str">
            <v>Construir sedes próprias das Unidades Básicas de Saúde que funcionam hoje em imóveis alugados.</v>
          </cell>
        </row>
        <row r="59">
          <cell r="A59" t="str">
            <v>Aquisição de equipamentos e tecnologias de saúde para o Centro de Especialidades e Pronto Atendimento</v>
          </cell>
          <cell r="B59" t="str">
            <v>Juatuba</v>
          </cell>
          <cell r="C59" t="str">
            <v>Prefeitura</v>
          </cell>
          <cell r="D59" t="str">
            <v>N/A</v>
          </cell>
          <cell r="E59" t="str">
            <v>Prefeitura</v>
          </cell>
          <cell r="F59" t="str">
            <v>Saúde</v>
          </cell>
          <cell r="G59" t="str">
            <v>Construção e/ou Estruturação de serviços de saúde especializada: Centro de Especialidades Médicas, Policlínicas, ambulatórios e saúde do trabalhor</v>
          </cell>
          <cell r="H59" t="str">
            <v>Construir e/ou estruturar serviços de saúde especializada: Centro de Especialidades Médicas, Policlínicas, ambulatórios e saúde do trabalhor, outros</v>
          </cell>
          <cell r="I59" t="str">
            <v>Aquisição de equipamentos e tecnologias de saúde para o Centro de Especialidades e Pronto Atendimento</v>
          </cell>
          <cell r="J59" t="str">
            <v>Estruturação e aquisição de equipamentos e tecnologias de saúde para Centro de Especialidades Médicas</v>
          </cell>
          <cell r="K59" t="str">
            <v>Centro de Especialidades Médicas - Policlínica</v>
          </cell>
          <cell r="L59" t="str">
            <v>Comprar o imóvel da ONG Aura para finalizar a estruturação do espaço para atendimento da rede de sáude. O projeto pretende adquirir todos os mobiliários e equipamentos necessários para o funcionamento do Centro de Saúde para melhorar os atendimentos e serviços à população.</v>
          </cell>
          <cell r="M59" t="str">
            <v>Comprar o imóvel da ONG Aura para finalizar a estruturação do espaço para atendimento da rede de sáude. O projeto pretende adquirir todos os mobiliários e equipamentos necessários para o funcionamento do Centro de Saúde para melhorar os atendimentos e serviços à população.</v>
          </cell>
        </row>
        <row r="60">
          <cell r="A60" t="str">
            <v>Fortalecimento da atuação dos Centros de Referência em Saúde do Trabalhador – CERESTs Regionais</v>
          </cell>
          <cell r="B60" t="str">
            <v>Juatuba</v>
          </cell>
          <cell r="C60" t="str">
            <v>Estado</v>
          </cell>
          <cell r="D60" t="str">
            <v>N/A</v>
          </cell>
          <cell r="E60" t="str">
            <v>Estado - SES</v>
          </cell>
          <cell r="F60" t="str">
            <v>Saúde</v>
          </cell>
          <cell r="G60" t="str">
            <v>Construção e/ou Estruturação de serviços de saúde especializada: Centro de Especialidades Médicas, Policlínicas, ambulatórios e saúde do trabalhor</v>
          </cell>
          <cell r="H60" t="str">
            <v>Construir e/ou estruturar serviços de saúde especializada: Centro de Especialidades Médicas, Policlínicas, ambulatórios e saúde do trabalhor, outros</v>
          </cell>
          <cell r="I60" t="str">
            <v>Fortalecimento da atuação dos Centros de Referência em Saúde do Trabalhador – CERESTs Regionais</v>
          </cell>
          <cell r="J60" t="str">
            <v>Fortalecimento da atuação dos Centros de Referência em Saúde do Trabalhador – CERESTs Regionais</v>
          </cell>
          <cell r="K60" t="str">
            <v>Fortalecimento da atuação dos Centros de Referência em Saúde do Trabalhador – CERESTs Regionais</v>
          </cell>
          <cell r="L60" t="str">
            <v xml:space="preserve">Fortalecer e desenvolver a  atenção integral à saúde do trabalhador, visando à promoção e à proteção da saúde dos trabalhadores e a redução da morbimortalidade decorrente dos modelos de desenvolvimento e dos processos produtivos. As ações do projeto terão três eixos de atuação: Aperfeiçoamento Profissional/Capacitação; Assistência e Vigilância em Saúde do Trabalhador; e obras de Infraestrutura/aquisição de Equipamentos. </v>
          </cell>
          <cell r="M60" t="str">
            <v>Fortalecer a atenção integral à saúde do trabalhador, por meio de ações de capacitação, assistência e vigilância em saúde do trabalhador e investimento em  infraestrutura e aquisição de equipamentos.</v>
          </cell>
        </row>
        <row r="61">
          <cell r="A61" t="str">
            <v>Fortalecimento da Rede de Atenção Psicossocial: Incrementotemporário na Atenção Primária à Saúde - Municípios da Bacia do Paraopeba</v>
          </cell>
          <cell r="B61" t="str">
            <v>Juatuba</v>
          </cell>
          <cell r="C61" t="str">
            <v>Estado</v>
          </cell>
          <cell r="D61" t="str">
            <v>N/A</v>
          </cell>
          <cell r="E61" t="str">
            <v>Estado - SES</v>
          </cell>
          <cell r="F61" t="str">
            <v>Saúde</v>
          </cell>
          <cell r="G61" t="str">
            <v xml:space="preserve">Saúde Mental: Construção de CAPS e contratação e capacitação de pessoal para a Rede de Atenção Psicossocial </v>
          </cell>
          <cell r="H61" t="str">
            <v>Saúde Mental: construir Centro de Atenção Psicossocial (CAPS), contratar e capacitar equipe</v>
          </cell>
          <cell r="I61" t="str">
            <v>Fortalecimento da Rede de Atenção Psicossocial: Incrementotemporário na Atenção Primária à Saúde - Municípios da Bacia do Paraopeba</v>
          </cell>
          <cell r="J61" t="str">
            <v xml:space="preserve">Fortalecimento da Rede de Atenção Psicossocial: Incremento temporário na Atenção Primária à Saúde </v>
          </cell>
          <cell r="K61" t="str">
            <v>Contratação de Equipe de Saúde Mental para a Atenção Primária à Saúde</v>
          </cell>
          <cell r="L61" t="str">
            <v>Incrementar temporariamente a Atenção Primaria em Saúde por meio da contratação de Equipe Complementar em Saúde Mental. O município receberá recursos financeiros para contratar os profissionais a serem incrementados, que poderão ser das seguintes categorias: assistente social,enfermeiro, psicólogo, terapeuta ocupacional, médico e médico psiquiatra.</v>
          </cell>
          <cell r="M61" t="str">
            <v>Contratar Equipe de Saúde Mental para a Atenção Primária à Saúde para acolhimento e atendimento da população visando o fortalecimento da Rede de Atenção Psicossocial no território.</v>
          </cell>
        </row>
        <row r="62">
          <cell r="A62" t="str">
            <v>Fortalecimento da Rede de Atenção Psicossocial: Políti ca de Capacitação em Saúde Mental, Álcool eOutras Drogas - Brumadinho e municípios da Bacia do Paraopeba</v>
          </cell>
          <cell r="B62" t="str">
            <v>Juatuba</v>
          </cell>
          <cell r="C62" t="str">
            <v>Estado</v>
          </cell>
          <cell r="D62" t="str">
            <v>N/A</v>
          </cell>
          <cell r="E62" t="str">
            <v>Estado - SES</v>
          </cell>
          <cell r="F62" t="str">
            <v>Saúde</v>
          </cell>
          <cell r="G62" t="str">
            <v xml:space="preserve">Saúde Mental: Construção de CAPS e contratação e capacitação de pessoal para a Rede de Atenção Psicossocial </v>
          </cell>
          <cell r="H62" t="str">
            <v>Saúde Mental: construir Centro de Atenção Psicossocial (CAPS), contratar e capacitar equipe</v>
          </cell>
          <cell r="I62" t="str">
            <v>Fortalecimento da Rede de Atenção Psicossocial: Políti ca de Capacitação em Saúde Mental, Álcool eOutras Drogas - Brumadinho e municípios da Bacia do Paraopeba</v>
          </cell>
          <cell r="J62" t="str">
            <v xml:space="preserve">Fortalecimento da Rede de Atenção Psicossocial: Política de Capacitação em Saúde Mental, Álcool e Outras Drogas </v>
          </cell>
          <cell r="K62" t="str">
            <v>Capacitação em Saúde Mental, Álcool e Outras Drogas para os servidores para melhoria da qualidade do atendimento da população</v>
          </cell>
          <cell r="L62" t="str">
            <v>Fortalecer a Rede de Atenção Psicossocial, por meio de de incentivo financeiro destinado à contratação de capacitação em Saúde Mental, Álcool e Outras Drogas para os profissionais da Rede de Atenção Psicossocial (RAPS). O projeto envolverá a  contratação da Escola de Saúde Pública (ESP) para conceder tal capacitação.</v>
          </cell>
          <cell r="M62" t="str">
            <v>Capacitar profissionais da Rede de Atenção Psicossocial, possibilitando ao município ter servidores mais qualificados para garantir o acolhimento e o atendimento especializado da população afetada.</v>
          </cell>
        </row>
        <row r="63">
          <cell r="A63" t="str">
            <v>Fortalecimento do atendimento em saúde de médiacomplexidade por meio dos Consórcios Intermunicipais de Saúde que atendem os municípiosati ngidos – consultas e exames especializados</v>
          </cell>
          <cell r="B63" t="str">
            <v>Juatuba</v>
          </cell>
          <cell r="C63" t="str">
            <v>Estado</v>
          </cell>
          <cell r="D63" t="str">
            <v>N/A</v>
          </cell>
          <cell r="E63" t="str">
            <v>Estado - SES</v>
          </cell>
          <cell r="F63" t="str">
            <v>Saúde</v>
          </cell>
          <cell r="G63" t="str">
            <v>Fortalecimento dos Consórcios Intermunicipais de Saúde: disponibilização de carros e ampliação de acesso a consultas e exames</v>
          </cell>
          <cell r="H63" t="str">
            <v>Construir e/ou estruturar serviços de saúde especializada: Centro de Especialidades Médicas, Policlínicas, ambulatórios e saúde do trabalhor, outros</v>
          </cell>
          <cell r="I63" t="str">
            <v>Fortalecimento do atendimento em saúde de médiacomplexidade por meio dos Consórcios Intermunicipais de Saúde que atendem os municípiosati ngidos – consultas e exames especializados</v>
          </cell>
          <cell r="J63" t="str">
            <v>Fortalecimento do atendimento em saúde de média complexidade por meio dos Consórcios Intermunicipais de Saúde que atendem os municípios atingidos – consultas e exames especializados</v>
          </cell>
          <cell r="K63" t="str">
            <v>Fortalecimento do atendimento em saúde de média complexidade por meio dos Consórcios Intermunicipais de Saúde que atendem os municípios atingidos – consultas e exames especializados</v>
          </cell>
          <cell r="L63" t="str">
            <v>O projeto tem o objetivo de promover incremento temporário para o fortalecimento da Média Complexidade Ambulatorial em Saúde através de incentivo financeiro para realização de consultas e exames. Tambem contempla a aquisição de equipamentos para a realização de exames nos Consórcios Intermunicipais de Saúde (CIS) que prestam serviços ao município.</v>
          </cell>
          <cell r="M63" t="str">
            <v>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v>
          </cell>
        </row>
        <row r="64">
          <cell r="A64" t="str">
            <v xml:space="preserve">Fortalecimento do atendimento em saúde de média complexidade por meio dosConsórcios Intermunicipais de Saúde que atendem os municípios ati ngidos –
veículos para transporte depacientes
</v>
          </cell>
          <cell r="B64" t="str">
            <v>Juatuba</v>
          </cell>
          <cell r="C64" t="str">
            <v>Estado</v>
          </cell>
          <cell r="D64" t="str">
            <v>N/A</v>
          </cell>
          <cell r="E64" t="str">
            <v>Estado - SES</v>
          </cell>
          <cell r="F64" t="str">
            <v>Saúde</v>
          </cell>
          <cell r="G64" t="str">
            <v>Fortalecimento dos Consórcios Intermunicipais de Saúde: disponibilização de carros e ampliação de acesso a consultas e exames</v>
          </cell>
          <cell r="H64" t="str">
            <v>Garantir transporte para equipes de saúde e pacientes</v>
          </cell>
          <cell r="I64" t="str">
            <v>“Fortalecimento do atendimento em saúde de média complexidade por meio dosConsórcios Intermunicipais de Saúde que atendem os municípios ati ngidos –
veículos para transporte depacientes
”</v>
          </cell>
          <cell r="J64" t="str">
            <v xml:space="preserve">Fortalecimento do atendimento em saúde de média complexidade por meio dos Consórcios Intermunicipais de Saúde que atendem os municípios atingidos –
veículos para transporte de pacientes
</v>
          </cell>
          <cell r="K64" t="str">
            <v xml:space="preserve">Fortalecimento do atendimento em saúde de média complexidade por meio dos Consórcios Intermunicipais de Saúde que atendem os municípios atingidos –
veículos para transporte de pacientes
</v>
          </cell>
          <cell r="L64" t="str">
            <v xml:space="preserve">O projeto tem o objetivo de adquirir veículos para o transporte de pacientes  para atendimento no âmbito da Média Complexidade Ambulatorial nos Consórcios Intermunicipais de Saúde (CIS). (Veículo, 0  km, tipo mini bus, com acessibilidade, com capacidade mínima de 20+1 lugares). </v>
          </cell>
          <cell r="M64" t="str">
            <v>Adquirir veículos para o transporte de pacientes  para atendimento no âmbito da Média Complexidade Ambulatorial (consultas especializadas e exames) nos Consórcios Intermunicipais de Saúde (CIS).</v>
          </cell>
        </row>
        <row r="65">
          <cell r="A65" t="str">
            <v>Garantia de transporte das equipes, profissionais e usuários para o acesso ao cuidado em saúde</v>
          </cell>
          <cell r="B65" t="str">
            <v>Juatuba</v>
          </cell>
          <cell r="C65" t="str">
            <v>Comunidade</v>
          </cell>
          <cell r="D65" t="str">
            <v>Francelinos; Satélite; Ponte Nova; Ocupação Santa Fé; Braúnas.</v>
          </cell>
          <cell r="E65" t="str">
            <v>ATI - AEDAS</v>
          </cell>
          <cell r="F65" t="str">
            <v>Saúde</v>
          </cell>
          <cell r="G65" t="str">
            <v>Capacitação de profissionais, informatização e aquisição de veículos para a Rede de Saúde</v>
          </cell>
          <cell r="H65" t="str">
            <v>Garantir transporte para equipes de saúde e pacientes</v>
          </cell>
          <cell r="I65" t="str">
            <v>Garantia de transporte das equipes, profissionais e usuários para o acesso ao cuidado em saúde</v>
          </cell>
          <cell r="J65" t="str">
            <v>Garantia de transporte das equipes, profissionais e usuários para o acesso ao cuidado em saúde</v>
          </cell>
          <cell r="K65" t="str">
            <v>Garantia de transporte das equipes, profissionais e usuários para o acesso ao cuidado em saúde</v>
          </cell>
          <cell r="L65" t="str">
            <v xml:space="preserve">Garantir transporte aos profissionais e pessoas atingidas, assegurando o cuidado e atenção integral e o fortalecimento da rede pública do município. </v>
          </cell>
          <cell r="M65" t="str">
            <v xml:space="preserve">Garantir transporte aos profissionais e pessoas atingidas, assegurando o cuidado e atenção integral e o fortalecimento da rede pública do município. </v>
          </cell>
        </row>
        <row r="66">
          <cell r="A66" t="str">
            <v xml:space="preserve">(Aglutinação) Informatização da rede de atenção à saúde dos municípios atingidos com qualificação profissional; Investimento em estrutura tecnológica e equipamentos nas Unidades de Saúde das comunidades atingidas </v>
          </cell>
          <cell r="B66" t="str">
            <v>Juatuba</v>
          </cell>
          <cell r="C66" t="str">
            <v>Comunidade</v>
          </cell>
          <cell r="D66" t="str">
            <v>Francelinos; Satélite; Ponte Nova; Ocupação Santa Fé; Braúnas; Canãa; Vila Maria Regina; Bela Vista</v>
          </cell>
          <cell r="E66" t="str">
            <v>ATI - AEDAS</v>
          </cell>
          <cell r="F66" t="str">
            <v>Saúde</v>
          </cell>
          <cell r="G66" t="str">
            <v>Capacitação de profissionais, informatização e aquisição de veículos para a Rede de Saúde</v>
          </cell>
          <cell r="H66" t="str">
            <v>Ampliar e capacitar as equipes da Rede de Saúde e investir em tecnologia</v>
          </cell>
          <cell r="I66" t="str">
            <v xml:space="preserve">(Aglutinação) Informatização da rede de atenção à saúde dos municípios atingidos com qualificação profissional; Investimento em estrutura tecnológica e equipamentos nas Unidades de Saúde das comunidades atingidas </v>
          </cell>
          <cell r="J66" t="str">
            <v>Investimento em estrutura tecnológica e equipamentos nas Unidades de Saúde</v>
          </cell>
          <cell r="K66" t="str">
            <v>Investimento em estrutura tecnológica e equipamentos nas Unidades de Saúde</v>
          </cell>
          <cell r="L66" t="str">
            <v>O projeto propõe a realização de investimentos em tecnologia da informação/comunicação em toda a Rede de Atenção à Saúde do município, garantindo o acesso a computadores eficientes, melhoria da conexão com rede de internet e qualificação dos profissionais para o manuseio dessas tecnologias.</v>
          </cell>
          <cell r="M66" t="str">
            <v>O projeto propõe a realização de investimentos em tecnologia da informação/comunicação em toda a Rede de Atenção à Saúde do município, garantindo o acesso a computadores eficientes, melhoria da conexão com rede de internet e qualificação dos profissionais para o manuseio dessas tecnologias.</v>
          </cell>
        </row>
        <row r="67">
          <cell r="A67" t="str">
            <v>Investimento na rede de saúde pública garantindo a ampliação e a descentralização do fornecimento de medicamentos</v>
          </cell>
          <cell r="B67" t="str">
            <v>Juatuba</v>
          </cell>
          <cell r="C67" t="str">
            <v>Comunidade</v>
          </cell>
          <cell r="D67" t="str">
            <v>Francelinos; Satélite; Ponte Nova; Ocupação Santa Fé; Braúnas; Canãa; Vila Maria Regina; Bela Vista</v>
          </cell>
          <cell r="E67" t="str">
            <v>ATI - AEDAS</v>
          </cell>
          <cell r="F67" t="str">
            <v>Saúde</v>
          </cell>
          <cell r="G67" t="str">
            <v>Construção ou reforma e/ou equipagem de Unidades Básicas de Saúde, Centro de Práticas Integrativas e Complementares e Farmácia de Minas</v>
          </cell>
          <cell r="H67" t="str">
            <v>Construir, reformar e/ou equipar Unidades Básicas de Saúde, Centro de Práticas Integrativas e Complementares e Farmácia de Minas</v>
          </cell>
          <cell r="I67" t="str">
            <v>Investimento na rede de saúde pública garantindo a ampliação e a descentralização do fornecimento de medicamentos</v>
          </cell>
          <cell r="J67" t="str">
            <v>Investimento na rede de saúde pública garantindo a ampliação e a descentralização do fornecimento de medicamentos</v>
          </cell>
          <cell r="K67" t="str">
            <v>Farmácia Popular</v>
          </cell>
          <cell r="L67" t="str">
            <v>Ampliar o fornecimento de medicamentos e insumos farmacêuticos e construir Famárcia Popular, visando garantir o acesso dos usuários aos medicamentos prescritos pelos profissionais dos serviços de saúde.</v>
          </cell>
          <cell r="M67" t="str">
            <v>Ampliar o fornecimento de medicamentos e insumos farmacêuticos e construir Famárcia Popular, visando garantir o acesso dos usuários aos medicamentos prescritos pelos profissionais dos serviços de saúde.</v>
          </cell>
        </row>
        <row r="68">
          <cell r="A68" t="str">
            <v>Monitorar, prevenir, recuperar e promover a saúde pública, diante dos quadros de incidência de doenças causadas por animais silvestres, peçonhentos, insetos, entre outros</v>
          </cell>
          <cell r="B68" t="str">
            <v>Juatuba</v>
          </cell>
          <cell r="C68" t="str">
            <v>Comunidade</v>
          </cell>
          <cell r="D68" t="str">
            <v>Francelinos; Satélite; Ponte Nova; Ocupação Santa Fé; Braúnas; Canãa; Vila Maria Regina; Bela Vista</v>
          </cell>
          <cell r="E68" t="str">
            <v>ATI - AEDAS</v>
          </cell>
          <cell r="F68" t="str">
            <v>Saúde</v>
          </cell>
          <cell r="G68" t="str">
            <v>Vigilância Epidemiológica e Sanitária: contratação de profissionais com conhecimento em zoonoses</v>
          </cell>
          <cell r="H68" t="str">
            <v>Controle de zoonoses: contratação de profissionais para assistência e acompanhamento</v>
          </cell>
          <cell r="I68" t="str">
            <v>Monitorar, prevenir, recuperar e promover a saúde pública, diante dos quadros de incidência de doenças causadas por animais silvestres, peçonhentos, insetos, entre outros</v>
          </cell>
          <cell r="J68" t="str">
            <v>Monitorar, prevenir, recuperar e promover a saúde pública, diante dos quadros de incidência de doenças causadas por animais silvestres, peçonhentos, insetos, entre outros</v>
          </cell>
          <cell r="K68" t="str">
            <v>Acompanhamento dos riscos à saúde causados pelo desequilíbrio ambiental</v>
          </cell>
          <cell r="L68" t="str">
            <v>Contratar profissionais de saúde e outras áreas para prestar assistência e acompanhamento dos riscos à saúde causados pelo desequilíbrio ambiental, fazendo com que as(os) atingidas(os), em especial aquelas submetidas a perigos e riscos iminentes, disponham também de informação qualificada e o acompanhamento das atividades desenvolvidas na área da saúde garantindo a redução da quantidade de acidentes e a proliferação de doenças.</v>
          </cell>
          <cell r="M68" t="str">
            <v>Contratar profissionais de saúde e outras áreas para prestar assistência e acompanhamento dos riscos à saúde causados pelo desequilíbrio ambiental, fazendo com que as(os) atingidas(os), em especial aquelas submetidas a perigos e riscos iminentes, disponham também de informação qualificada e o acompanhamento das atividades desenvolvidas na área da saúde garantindo a redução da quantidade de acidentes e a proliferação de doenças.</v>
          </cell>
        </row>
        <row r="69">
          <cell r="A69" t="str">
            <v>Policlínicas, CAPS e ambulatórios para as comunidades atingidas: construção, reforma e manutenção</v>
          </cell>
          <cell r="B69" t="str">
            <v>Juatuba</v>
          </cell>
          <cell r="C69" t="str">
            <v>Comunidade</v>
          </cell>
          <cell r="D69" t="str">
            <v>Francelinos; Satélite; Ponte Nova; Ocupação Santa Fé; Braúnas; Canãa; Vila Maria Regina; Bela Vista</v>
          </cell>
          <cell r="E69" t="str">
            <v>ATI - AEDAS</v>
          </cell>
          <cell r="F69" t="str">
            <v>Saúde</v>
          </cell>
          <cell r="G69" t="str">
            <v>Construção e/ou Estruturação de serviços de saúde especializada: Centro de Especialidades Médicas, Policlínicas, ambulatórios e saúde do trabalhor</v>
          </cell>
          <cell r="H69" t="str">
            <v>Construir e/ou estruturar serviços de saúde especializada: Centro de Especialidades Médicas, Policlínicas, ambulatórios e saúde do trabalhor, outros</v>
          </cell>
          <cell r="I69" t="str">
            <v>Policlínicas, CAPS e ambulatórios para as comunidades atingidas: construção, reforma e manutenção</v>
          </cell>
          <cell r="J69" t="str">
            <v>Policlínicas para as comunidades atingidas: construção, reforma e manutenção</v>
          </cell>
          <cell r="K69" t="str">
            <v>Construção de Policlínica</v>
          </cell>
          <cell r="L69" t="str">
            <v>Construir uma Policlínica para proporcionar o aumento da capacidade de atendimento especializado às comunidades atingidas pelo desastre e ampliar os atendimentos e serviços da rede de saúde à comunidade</v>
          </cell>
          <cell r="M69" t="str">
            <v>Construir uma Policlínica para proporcionar o aumento da capacidade de atendimento especializado às comunidades atingidas pelo desastre e ampliar os atendimentos e serviços da rede de saúde à comunidade</v>
          </cell>
        </row>
        <row r="70">
          <cell r="A70" t="str">
            <v>Qualificação do trabalho e aumento do número de profissionais em toda a rede de atenção do SUS</v>
          </cell>
          <cell r="B70" t="str">
            <v>Juatuba</v>
          </cell>
          <cell r="C70" t="str">
            <v>Comunidade</v>
          </cell>
          <cell r="D70" t="str">
            <v>Francelinos; Satélite; Ponte Nova; Ocupação Santa Fé; Braúnas; Canãa; Vila Maria Regina; Bela Vista</v>
          </cell>
          <cell r="E70" t="str">
            <v>ATI - AEDAS</v>
          </cell>
          <cell r="F70" t="str">
            <v>Saúde</v>
          </cell>
          <cell r="G70" t="str">
            <v>Capacitação de profissionais, informatização e aquisição de veículos para a Rede de Saúde</v>
          </cell>
          <cell r="H70" t="str">
            <v>Ampliar e capacitar as equipes da Rede de Saúde e investir em tecnologia</v>
          </cell>
          <cell r="I70" t="str">
            <v>Qualificação do trabalho e aumento do número de profissionais em toda a rede de atenção do SUS</v>
          </cell>
          <cell r="J70" t="str">
            <v>Qualificação do trabalho e aumento do número de profissionais em toda a rede de atenção do SUS</v>
          </cell>
          <cell r="K70" t="str">
            <v>Aumento e qualificação da mão de obra no Sistema único de saúde (SUS)</v>
          </cell>
          <cell r="L70" t="str">
            <v>Aumentar o quadro de profissionais da rede de saúde pública e aperfeiçoar os processos de trabalho dos profissionais atuantes no SUS, visando melhorar os atendimentos e serviços prestados.</v>
          </cell>
          <cell r="M70" t="str">
            <v>Aumentar o quadro de profissionais da rede de saúde pública e aperfeiçoar os processos de trabalho dos profissionais atuantes no SUS, visando melhorar os atendimentos e serviços prestados.</v>
          </cell>
        </row>
        <row r="71">
          <cell r="A71" t="str">
            <v>Término da Construção do Hospital de Juatuba</v>
          </cell>
          <cell r="B71" t="str">
            <v>Juatuba</v>
          </cell>
          <cell r="C71" t="str">
            <v>Prefeitura</v>
          </cell>
          <cell r="D71" t="str">
            <v>N/A</v>
          </cell>
          <cell r="E71" t="str">
            <v>Prefeitura</v>
          </cell>
          <cell r="F71" t="str">
            <v>Saúde</v>
          </cell>
          <cell r="G71" t="str">
            <v>Conclusão da construção do Hospital de Juatuba</v>
          </cell>
          <cell r="H71" t="str">
            <v>Finalizar construção do Hospital de Juatuba</v>
          </cell>
          <cell r="I71" t="str">
            <v>Término da Construção do Hospital de Juatuba</v>
          </cell>
          <cell r="J71" t="str">
            <v>Término da Construção do Hospital de Juatuba</v>
          </cell>
          <cell r="K71" t="str">
            <v>Término da Construção do Hospital de Juatuba</v>
          </cell>
          <cell r="L71" t="str">
            <v>Concluir as obras de construção do hospital municipal com toda a estrutura e equipamentos necessários para o seu funcionamento e atendimento á população</v>
          </cell>
          <cell r="M71" t="str">
            <v>Concluir as obras de construção do hospital municipal com toda a estrutura e equipamentos necessários para o seu funcionamento e atendimento á população</v>
          </cell>
        </row>
        <row r="72">
          <cell r="A72" t="str">
            <v>Unidades Básicas de Saúde (UBS) em período estendido</v>
          </cell>
          <cell r="B72" t="str">
            <v>Juatuba</v>
          </cell>
          <cell r="C72" t="str">
            <v>Comunidade</v>
          </cell>
          <cell r="D72" t="str">
            <v>Francelinos; Satélite; Ponte Nova; Ocupação Santa Fé; Braúnas; Canãa; Vila Maria Regina; Bela Vista</v>
          </cell>
          <cell r="E72" t="str">
            <v>ATI - AEDAS</v>
          </cell>
          <cell r="F72" t="str">
            <v>Saúde</v>
          </cell>
          <cell r="G72" t="str">
            <v>Construção ou reforma e/ou equipagem de Unidades Básicas de Saúde, Centro de Práticas Integrativas e Complementares e Farmácia de Minas</v>
          </cell>
          <cell r="H72" t="str">
            <v>Construir, reformar e/ou equipar Unidades Básicas de Saúde, Centro de Práticas Integrativas e Complementares e Farmácia de Minas</v>
          </cell>
          <cell r="I72" t="str">
            <v>Unidades Básicas de Saúde (UBS) em período estendido</v>
          </cell>
          <cell r="J72" t="str">
            <v>Unidades Básicas de Saúde (UBS) em período estendido</v>
          </cell>
          <cell r="K72" t="str">
            <v>Unidades Básicas de Saúde (UBS) em período estendido</v>
          </cell>
          <cell r="L72" t="str">
            <v>Comprar todo o equipamento necessário e contratação de equipe para garantir o funcionamento de Unidades Básicas de Saúde (UBS) em turno estendido, tal como as UBS Francelinos e UBS Satélite com a finalidade de ampliar o acesso da população, sobretudo de trabalhadores/as que tem barreira de acesso a este serviço de saúde no horário diurno.</v>
          </cell>
          <cell r="M72" t="str">
            <v>Comprar todo o equipamento necessário e contratação de equipe para garantir o funcionamento de Unidades Básicas de Saúde (UBS) em turno estendido, tal como as UBS Francelinos e UBS Satélite com a finalidade de ampliar o acesso da população, sobretudo de trabalhadores/as que tem barreira de acesso a este serviço de saúde no horário diurno.</v>
          </cell>
        </row>
        <row r="73">
          <cell r="A73" t="str">
            <v>Unidades de Saúde da Família para todas as comunidades: construção, reforma e manutenção</v>
          </cell>
          <cell r="B73" t="str">
            <v>Juatuba</v>
          </cell>
          <cell r="C73" t="str">
            <v>Comunidade</v>
          </cell>
          <cell r="D73" t="str">
            <v>Francelinos; Satélite; Ponte Nova; Ocupação Santa Fé; Braúnas; Canãa; Vila Maria Regina; Bela Vista</v>
          </cell>
          <cell r="E73" t="str">
            <v>ATI - AEDAS</v>
          </cell>
          <cell r="F73" t="str">
            <v>Saúde</v>
          </cell>
          <cell r="G73" t="str">
            <v>Construção ou reforma e/ou equipagem de Unidades Básicas de Saúde, Centro de Práticas Integrativas e Complementares e Farmácia de Minas</v>
          </cell>
          <cell r="H73" t="str">
            <v>Construir, reformar e/ou equipar Unidades Básicas de Saúde, Centro de Práticas Integrativas e Complementares e Farmácia de Minas</v>
          </cell>
          <cell r="I73" t="str">
            <v>Unidades de Saúde da Família para todas as comunidades: construção, reforma e manutenção</v>
          </cell>
          <cell r="J73" t="str">
            <v>Unidades de Saúde da Família para todas as comunidades: construção, reforma e manutenção</v>
          </cell>
          <cell r="K73" t="str">
            <v>Reforma ou construção de Unidades de Saúde da Família para todas as comunidades</v>
          </cell>
          <cell r="L73" t="str">
            <v>Construção, reforma e manutenção de Unidades de Saúde da Família com todos os equipamentos, estrutura e equipe necessária para atender toda a população.</v>
          </cell>
          <cell r="M73" t="str">
            <v>Construção, reforma e manutenção de Unidades de Saúde da Família com todos os equipamentos, estrutura e equipe necessária para atender toda a população.</v>
          </cell>
        </row>
        <row r="74">
          <cell r="A74" t="str">
            <v>Unidades de Urgência e Emergência para todas as comunidades: construção, reforma e manutenção</v>
          </cell>
          <cell r="B74" t="str">
            <v>Juatuba</v>
          </cell>
          <cell r="C74" t="str">
            <v>Comunidade</v>
          </cell>
          <cell r="D74" t="str">
            <v>Francelinos; Satélite; Ponte Nova; Ocupação Santa Fé; Braúnas; Canãa; Vila Maria Regina; Bela Vista</v>
          </cell>
          <cell r="E74" t="str">
            <v>ATI - AEDAS</v>
          </cell>
          <cell r="F74" t="str">
            <v>Saúde</v>
          </cell>
          <cell r="G74" t="str">
            <v>Construção e/ou Estruturação de serviços de saúde especializada: Centro de Especialidades Médicas, Policlínicas, ambulatórios e saúde do trabalhor</v>
          </cell>
          <cell r="H74" t="str">
            <v>Construir e/ou estruturar serviços de saúde especializada: Centro de Especialidades Médicas, Policlínicas, ambulatórios e saúde do trabalhor, outros</v>
          </cell>
          <cell r="I74" t="str">
            <v>Unidades de Urgência e Emergência para todas as comunidades: construção, reforma e manutenção</v>
          </cell>
          <cell r="J74" t="str">
            <v>Unidades de Urgência e Emergência para todas as comunidades: construção, reforma e manutenção</v>
          </cell>
          <cell r="K74" t="str">
            <v>Reforma ou construção de Unidades de Urgência e Emergência para todas as comunidades</v>
          </cell>
          <cell r="L74" t="str">
            <v>Fortalecer e ampliar a capacidade de atendimento especializado às comunidades atingidas por meio da construção, reforma e manutenção de unidades de saúde, tais como: Unidade de Pronto Atendimento e Centros Médicos.</v>
          </cell>
          <cell r="M74" t="str">
            <v>Fortalecer e ampliar a capacidade de atendimento especializado às comunidades atingidas por meio da construção, reforma e manutenção de unidades de saúde, tais como: Unidade de Pronto Atendimento e Centros Médicos.</v>
          </cell>
        </row>
        <row r="75">
          <cell r="A75" t="str">
            <v>Corredor Criativo Paraopeba</v>
          </cell>
          <cell r="B75" t="str">
            <v>Juatuba</v>
          </cell>
          <cell r="C75" t="str">
            <v>Estado</v>
          </cell>
          <cell r="D75" t="str">
            <v>N/A</v>
          </cell>
          <cell r="E75" t="str">
            <v>Estado - SECULT</v>
          </cell>
          <cell r="F75" t="str">
            <v>Turismo, Cultura e Patrimônio Cultural</v>
          </cell>
          <cell r="G75" t="str">
            <v>Fomento de nova rota cultural criativa e estímulo ao turismo e à gastronomia</v>
          </cell>
          <cell r="H75" t="str">
            <v>Promover nova rota cultural criativa e estimular o turismo e a gastronomia</v>
          </cell>
          <cell r="I75" t="str">
            <v>Corredor Criativo Paraopeba</v>
          </cell>
          <cell r="J75" t="str">
            <v>Corredor Criativo Paraopeba</v>
          </cell>
          <cell r="K75" t="str">
            <v>Corredor Criativo Paraopeba</v>
          </cell>
          <cell r="L75" t="str">
            <v>O projeto visa estimular a vocação turística e cultural da região, fomentando nova rota cultural criativa, denominada Corredor Criativo Paraopeba. O projeto envolverá toda a produção de cultura, equipamentos culturais, fazedores de cultura, atividades e equipamentos turísticos e promoverá uma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cell r="M75" t="str">
            <v>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row>
        <row r="76">
          <cell r="A76" t="str">
            <v>Dossiê para registro das práticas culturais associadas à agricultura familiar (nome alterado sem prejuízo do escopo inicial do projeto)</v>
          </cell>
          <cell r="B76" t="str">
            <v>Juatuba</v>
          </cell>
          <cell r="C76" t="str">
            <v>Estado</v>
          </cell>
          <cell r="D76" t="str">
            <v>N/A</v>
          </cell>
          <cell r="E76" t="str">
            <v>Estado - SECULT/IEPHA</v>
          </cell>
          <cell r="F76" t="str">
            <v>Turismo, Cultura e Patrimônio Cultural</v>
          </cell>
          <cell r="G76" t="str">
            <v>Estudo e proposição de medidas de proteção de práticas culturais agrícolas tradicionais</v>
          </cell>
          <cell r="H76" t="str">
            <v>Estudar e propor medidas de proteção de práticas culturais agrícolas tradicionais</v>
          </cell>
          <cell r="I76" t="str">
            <v>Dossiê para registro das práticas culturais associadas à agricultura familiar (nome alterado sem prejuízo do escopo inicial do projeto)</v>
          </cell>
          <cell r="J76" t="str">
            <v>Elaboração de dossiê sobre as práticas agrícolas tradicionais na região do Vale do Paraopeba</v>
          </cell>
          <cell r="K76" t="str">
            <v>Dossiê para registro das práticas culturais associadas à agricultura familiar</v>
          </cell>
          <cell r="L76" t="str">
            <v>Elaborar estudos técnicos sobre as práticas culturais associadas à agricultura familiar e povos e comunidades tradicionais da região, e recomendar medidas de salvaguarda (proteção, promoção e difusão) a serem adotadas com relação a estes bens culturais.</v>
          </cell>
          <cell r="M76" t="str">
            <v>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v>
          </cell>
        </row>
        <row r="77">
          <cell r="A77" t="str">
            <v>Centro de Inteligência Turística</v>
          </cell>
          <cell r="B77" t="str">
            <v>Juatuba</v>
          </cell>
          <cell r="C77" t="str">
            <v>Comunidade</v>
          </cell>
          <cell r="D77" t="str">
            <v>Todas as comunidades do município</v>
          </cell>
          <cell r="E77" t="str">
            <v>Agência de Desenvolvimento Regional do Circuito Turístico do Vale do Paraopeba</v>
          </cell>
          <cell r="F77" t="str">
            <v>Turismo, Cultura e Patrimônio Cultural</v>
          </cell>
          <cell r="G77" t="str">
            <v>Fomento de nova rota cultural criativa e estímulo ao turismo e à gastronomia</v>
          </cell>
          <cell r="H77" t="str">
            <v>Promover nova rota cultural criativa e estimular o turismo e a gastronomia</v>
          </cell>
          <cell r="I77" t="str">
            <v>Centro de Inteligência Turística</v>
          </cell>
          <cell r="J77" t="str">
            <v>Estruturação de Centro de inteligência turística</v>
          </cell>
          <cell r="K77" t="str">
            <v>Centro de Inteligência do Turismo</v>
          </cell>
          <cell r="L77" t="str">
            <v>Estruturar um centro de inteligência do turismo nos municípios de Brumadinho, Mário Campos, São Joaquim de Bicas, Igarapé e Juatuba para gerar conhecimento e retroalimentar políticas públicas e estratégias empresariais em torno do turismo na região.</v>
          </cell>
          <cell r="M77" t="str">
            <v>Estruturar um centro de inteligência do turismo nos municípios de Brumadinho, Mário Campos, São Joaquim de Bicas, Igarapé e Juatuba para gerar conhecimento e retroalimentar políticas públicas e estratégias empresariais em torno do turismo na região.</v>
          </cell>
        </row>
        <row r="78">
          <cell r="A78" t="str">
            <v>Festivais de Culinária Itinerante</v>
          </cell>
          <cell r="B78" t="str">
            <v>Juatuba</v>
          </cell>
          <cell r="C78" t="str">
            <v>Comunidade</v>
          </cell>
          <cell r="D78" t="str">
            <v>Todas as comunidades do município</v>
          </cell>
          <cell r="E78" t="str">
            <v>Agência de Desenvolvimento Regional do Circuito Turístico do Vale do Paraopeba</v>
          </cell>
          <cell r="F78" t="str">
            <v>Turismo, Cultura e Patrimônio Cultural</v>
          </cell>
          <cell r="G78" t="str">
            <v>Fomento de nova rota cultural criativa e estímulo ao turismo e à gastronomia</v>
          </cell>
          <cell r="H78" t="str">
            <v>Promover nova rota cultural criativa e estimular o turismo e a gastronomia</v>
          </cell>
          <cell r="I78" t="str">
            <v>Festivais de Culinária Itinerante</v>
          </cell>
          <cell r="J78" t="str">
            <v>Estruturação de Festivais de Culinária Itinerante</v>
          </cell>
          <cell r="K78" t="str">
            <v>Festival Culinário Itinerante</v>
          </cell>
          <cell r="L78" t="str">
            <v>Estruturar um festival culinário itinerante e inclusivo em Brumadinho, Igarapé, Mário Campos, São Joaquim de Bicas e Juatuba com a participação majoritária de cozinheiras e mestras da cozinha tradicional e autêntica de Minas Gerais, como forma de incentivar turismo, cultura, lazer e aumento de renda na região. Ainda, contratar músicos locais, chefes de cozinha para aulas e shows com receitas tradicionais de cada município, e artistas para apresentações culturais.</v>
          </cell>
          <cell r="M78" t="str">
            <v>Estruturar um festival culinário itinerante e inclusivo em Brumadinho, Igarapé, Mário Campos, São Joaquim de Bicas e Juatuba com a participação majoritária de cozinheiras e mestras da cozinha tradicional e autêntica de Minas Gerais, como forma de incentivar turismo, cultura, lazer e aumento de renda na região. Ainda, contratar músicos locais, chefes de cozinha para aulas e shows com receitas tradicionais de cada município, e artistas para apresentações culturais.</v>
          </cell>
        </row>
        <row r="79">
          <cell r="A79" t="str">
            <v>FORMAÇÃO DE AGENTES CULTURAIS PARA CONSERVAÇÃO E RESTAURO DO PATRIMÔNIO</v>
          </cell>
          <cell r="B79" t="str">
            <v>Juatuba</v>
          </cell>
          <cell r="C79" t="str">
            <v>Estado</v>
          </cell>
          <cell r="D79" t="str">
            <v>N/A</v>
          </cell>
          <cell r="E79" t="str">
            <v>Estado - SECULT/FAOP</v>
          </cell>
          <cell r="F79" t="str">
            <v>Turismo, Cultura e Patrimônio Cultural</v>
          </cell>
          <cell r="G79" t="str">
            <v>Conservação, restauro e segurança do patrimônio cultural material: acervo comunitário e Igreja</v>
          </cell>
          <cell r="H79" t="str">
            <v>Formar agentes culturais para conservação e restauro do patrimônio e instalar sistema de segurança na Igreja São Cristóvão</v>
          </cell>
          <cell r="I79" t="str">
            <v>FORMAÇÃO DE AGENTES CULTURAIS PARA CONSERVAÇÃO E RESTAURO DO PATRIMÔNIO</v>
          </cell>
          <cell r="J79" t="str">
            <v xml:space="preserve">Formação de agentes culturais para conservação e restauro do patrimônio </v>
          </cell>
          <cell r="K79" t="str">
            <v xml:space="preserve">Formação de agentes culturais para conservação e restauro do patrimônio </v>
          </cell>
          <cell r="L79" t="str">
            <v>Formação e qualificação profissional de jovens e adultos em Conservação e Restauro do Patrimônio Cultural. Faz parte do projeto ainda o restauro de peças de acervos comunitários durante as atividades de formação.</v>
          </cell>
          <cell r="M79" t="str">
            <v>Realizar formação e qualificação profissional de jovens e adultos em Conservação e Restauro do Patrimônio Cultural. Faz parte do projeto ainda o restauro de peças de acervos comunitários durante as atividades de formação.</v>
          </cell>
        </row>
        <row r="80">
          <cell r="A80" t="str">
            <v>MEMÓRIA CULTURAL  - Programa de preservação cultural, retomada do turismo e geração de empregos na Bacia do Paraopeba</v>
          </cell>
          <cell r="B80" t="str">
            <v>Juatuba</v>
          </cell>
          <cell r="C80" t="str">
            <v>Estado</v>
          </cell>
          <cell r="D80" t="str">
            <v>N/A</v>
          </cell>
          <cell r="E80" t="str">
            <v>Estado - SECULT/EMC</v>
          </cell>
          <cell r="F80" t="str">
            <v>Turismo, Cultura e Patrimônio Cultural</v>
          </cell>
          <cell r="G80" t="str">
            <v>Produção audiovisual para preservação e divulgação da memória cultural da região</v>
          </cell>
          <cell r="H80" t="str">
            <v>Produzir material audiovisual para preservar e divulgar a memória cultural da região</v>
          </cell>
          <cell r="I80" t="str">
            <v>MEMÓRIA CULTURAL  - Programa de preservação cultural, retomada do turismo e geração de empregos na Bacia do Paraopeba</v>
          </cell>
          <cell r="J80" t="str">
            <v>Produção e divulgação de conteúdo audiovisual original para preservação da memória cultural da Bacia do Paraopeba</v>
          </cell>
          <cell r="K80" t="str">
            <v>Produção e divulgação de conteúdo audiovisual original para preservação da memória cultural da Bacia do Paraopeba</v>
          </cell>
          <cell r="L80" t="str">
            <v>Produção de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cell r="M80" t="str">
            <v>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row>
        <row r="81">
          <cell r="A81" t="str">
            <v>Inventário regional de bens culturais</v>
          </cell>
          <cell r="B81" t="str">
            <v>Juatuba</v>
          </cell>
          <cell r="C81" t="str">
            <v>Estado</v>
          </cell>
          <cell r="D81" t="str">
            <v>N/A</v>
          </cell>
          <cell r="E81" t="str">
            <v>Estado - SECULT/IEPHA</v>
          </cell>
          <cell r="F81" t="str">
            <v>Turismo, Cultura e Patrimônio Cultural</v>
          </cell>
          <cell r="G81" t="str">
            <v>Realização de inventário e proposição de ações de salvaguarda dos bens culturais do Vale do Paraopeba</v>
          </cell>
          <cell r="H81" t="str">
            <v>Realizar inventário e propor ações de salvaguarda dos bens culturais do Vale do Paraopeba</v>
          </cell>
          <cell r="I81" t="str">
            <v>Inventário regional de bens culturais</v>
          </cell>
          <cell r="J81" t="str">
            <v>Realização de inventário regional de bens culturais do Vale do Paraopeba</v>
          </cell>
          <cell r="K81" t="str">
            <v>Inventário regional de bens culturais</v>
          </cell>
          <cell r="L81" t="str">
            <v>Identificar e inventariar os bens culturais ligados a práticas sociais, políticas, econômicas e culturais da população do território, considerando as estruturas arquitetônicas, os bens móveis e integrados, conjuntos urbanos e núcleos históricos, acervos documentais, estruturas arqueológicas, sítios naturais e bens culturais de natureza imaterial (lugares, saberes, formas de expressão e celebrações) para proposição de ações de salvaguarda (proteção, promoção e difusão). Irá contribuir para a formação de pessoal para atuar no campo do patrimônio cultural, na identificação de carências, potencialidades e ações prioritárias no campo do patrimônio cultural, estimular políticas de cultura e patrimônio, entre outros.</v>
          </cell>
          <cell r="M81" t="str">
            <v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v>
          </cell>
        </row>
        <row r="82">
          <cell r="A82" t="str">
            <v>Salvaguarda do patrimônio cultural imaterial acautelado</v>
          </cell>
          <cell r="B82" t="str">
            <v>Juatuba</v>
          </cell>
          <cell r="C82" t="str">
            <v>Estado</v>
          </cell>
          <cell r="D82" t="str">
            <v>N/A</v>
          </cell>
          <cell r="E82" t="str">
            <v>Estado - SECULT/IEPHA</v>
          </cell>
          <cell r="F82" t="str">
            <v>Turismo, Cultura e Patrimônio Cultural</v>
          </cell>
          <cell r="G82" t="str">
            <v>Preservação e promoção do patrimônio imaterial: grupos de folia, tocadores e fazedores de viola, grupos de congado e reinados</v>
          </cell>
          <cell r="H82" t="str">
            <v>Preservar e fomentar o patrimônio imaterial: grupos de folia, tocadores e fazedores de viola, grupos de congado e reinados</v>
          </cell>
          <cell r="I82" t="str">
            <v>Salvaguarda do patrimônio cultural imaterial acautelado</v>
          </cell>
          <cell r="J82" t="str">
            <v>Salvaguarda do patrimônio imaterial protegido</v>
          </cell>
          <cell r="K82" t="str">
            <v xml:space="preserve">Salvaguarda do patrimônio cultural imaterial acautelado </v>
          </cell>
          <cell r="L82" t="str">
            <v>Levantamento, planejamento e execução de medidas de salvaguarda (proteção, promoção e difusão) para os grupos de folia, tocadores/as e fazedores/as de viola, grupos de congado e reinados nos municípios atingidos.</v>
          </cell>
          <cell r="M82" t="str">
            <v>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v>
          </cell>
        </row>
        <row r="83">
          <cell r="A83" t="str">
            <v>Segurança contra Incêndio e Pânico em Edificações Protegidas</v>
          </cell>
          <cell r="B83" t="str">
            <v>Juatuba</v>
          </cell>
          <cell r="C83" t="str">
            <v>Estado</v>
          </cell>
          <cell r="D83" t="str">
            <v>N/A</v>
          </cell>
          <cell r="E83" t="str">
            <v>Estado - SECULT/IEPHA</v>
          </cell>
          <cell r="F83" t="str">
            <v>Turismo, Cultura e Patrimônio Cultural</v>
          </cell>
          <cell r="G83" t="str">
            <v>Conservação, restauro e segurança do patrimônio cultural material: acervo comunitário e Igreja</v>
          </cell>
          <cell r="H83" t="str">
            <v>Formar agentes culturais para conservação e restauro do patrimônio e instalar sistema de segurança na Igreja São Cristóvão</v>
          </cell>
          <cell r="I83" t="str">
            <v>Segurança contra Incêndio e Pânico em Edificações Protegidas</v>
          </cell>
          <cell r="J83" t="str">
            <v>Segurança contra incêndio e pânico em edificações protegidas com acesso ao público</v>
          </cell>
          <cell r="K83" t="str">
            <v>Segurança contra Incêndio e Pânico em Edificações Protegidas</v>
          </cell>
          <cell r="L83" t="str">
            <v>Instalação de sistemas de prevenção e combate a incêndio e pânico, e reparos em sistemas elétricos na Igreja São Cristóvão.</v>
          </cell>
          <cell r="M83" t="str">
            <v>Instalar sistema de prevenção e combate a incêndio na Igreja São Cristóvão. O objetivo é preservar e resguardar a Igreja e seus acervos e elementos artísticos protegidos como patrimônio cultural mineiro. Além disso, espera-se melhorar a segurança dos usuários, com a instalação de extintores de incêndio, hidrantes, sinalização e demais equipamentos necessários.</v>
          </cell>
        </row>
      </sheetData>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3"/>
  <sheetViews>
    <sheetView tabSelected="1" workbookViewId="0">
      <selection activeCell="D2" sqref="D2"/>
    </sheetView>
  </sheetViews>
  <sheetFormatPr defaultRowHeight="15" x14ac:dyDescent="0.25"/>
  <cols>
    <col min="1" max="2" width="15.7109375" style="8" customWidth="1"/>
    <col min="3" max="3" width="25.7109375" customWidth="1"/>
    <col min="4" max="4" width="30.7109375" customWidth="1"/>
    <col min="5" max="5" width="40.7109375" customWidth="1"/>
    <col min="6" max="6" width="50.7109375" style="9" customWidth="1"/>
    <col min="7" max="7" width="100.7109375" customWidth="1"/>
  </cols>
  <sheetData>
    <row r="1" spans="1:7" ht="39.75" customHeight="1" x14ac:dyDescent="0.25">
      <c r="A1" s="12" t="s">
        <v>0</v>
      </c>
      <c r="B1" s="13" t="s">
        <v>284</v>
      </c>
      <c r="C1" s="13" t="s">
        <v>1</v>
      </c>
      <c r="D1" s="14" t="s">
        <v>2</v>
      </c>
      <c r="E1" s="14" t="s">
        <v>3</v>
      </c>
      <c r="F1" s="14" t="s">
        <v>4</v>
      </c>
      <c r="G1" s="14" t="s">
        <v>5</v>
      </c>
    </row>
    <row r="2" spans="1:7" ht="39.950000000000003" customHeight="1" x14ac:dyDescent="0.25">
      <c r="A2" s="1" t="s">
        <v>6</v>
      </c>
      <c r="B2" s="1" t="str">
        <f>VLOOKUP(E2,[1]CONSULTA!$A$1:$M$83,5,0)</f>
        <v>Prefeitura</v>
      </c>
      <c r="C2" s="1" t="s">
        <v>22</v>
      </c>
      <c r="D2" s="1" t="s">
        <v>23</v>
      </c>
      <c r="E2" s="1" t="s">
        <v>24</v>
      </c>
      <c r="F2" s="1" t="s">
        <v>25</v>
      </c>
      <c r="G2" s="4" t="s">
        <v>26</v>
      </c>
    </row>
    <row r="3" spans="1:7" ht="39.950000000000003" customHeight="1" x14ac:dyDescent="0.25">
      <c r="A3" s="1" t="s">
        <v>6</v>
      </c>
      <c r="B3" s="1" t="str">
        <f>VLOOKUP(E3,[1]CONSULTA!$A$1:$M$83,5,0)</f>
        <v>Estado - SEAPA</v>
      </c>
      <c r="C3" s="1" t="s">
        <v>22</v>
      </c>
      <c r="D3" s="1" t="s">
        <v>38</v>
      </c>
      <c r="E3" s="1" t="s">
        <v>39</v>
      </c>
      <c r="F3" s="1" t="s">
        <v>39</v>
      </c>
      <c r="G3" s="2" t="s">
        <v>40</v>
      </c>
    </row>
    <row r="4" spans="1:7" ht="39.950000000000003" customHeight="1" x14ac:dyDescent="0.25">
      <c r="A4" s="3" t="s">
        <v>6</v>
      </c>
      <c r="B4" s="1" t="str">
        <f>VLOOKUP(E4,[1]CONSULTA!$A$1:$M$83,5,0)</f>
        <v>Prefeitura</v>
      </c>
      <c r="C4" s="1" t="s">
        <v>22</v>
      </c>
      <c r="D4" s="1" t="s">
        <v>23</v>
      </c>
      <c r="E4" s="1" t="s">
        <v>59</v>
      </c>
      <c r="F4" s="1" t="s">
        <v>60</v>
      </c>
      <c r="G4" s="4" t="s">
        <v>61</v>
      </c>
    </row>
    <row r="5" spans="1:7" ht="39.950000000000003" customHeight="1" x14ac:dyDescent="0.25">
      <c r="A5" s="6" t="s">
        <v>6</v>
      </c>
      <c r="B5" s="1" t="str">
        <f>VLOOKUP(E5,[1]CONSULTA!$A$1:$M$83,5,0)</f>
        <v>Prefeitura</v>
      </c>
      <c r="C5" s="1" t="s">
        <v>22</v>
      </c>
      <c r="D5" s="1" t="s">
        <v>62</v>
      </c>
      <c r="E5" s="1" t="s">
        <v>63</v>
      </c>
      <c r="F5" s="1" t="s">
        <v>64</v>
      </c>
      <c r="G5" s="2" t="s">
        <v>65</v>
      </c>
    </row>
    <row r="6" spans="1:7" ht="39.950000000000003" customHeight="1" x14ac:dyDescent="0.25">
      <c r="A6" s="1" t="s">
        <v>6</v>
      </c>
      <c r="B6" s="1" t="str">
        <f>VLOOKUP(E6,[1]CONSULTA!$A$1:$M$83,5,0)</f>
        <v>Estado - SEAPA</v>
      </c>
      <c r="C6" s="1" t="s">
        <v>22</v>
      </c>
      <c r="D6" s="1" t="s">
        <v>62</v>
      </c>
      <c r="E6" s="1" t="s">
        <v>93</v>
      </c>
      <c r="F6" s="1" t="s">
        <v>94</v>
      </c>
      <c r="G6" s="2" t="s">
        <v>95</v>
      </c>
    </row>
    <row r="7" spans="1:7" ht="39.950000000000003" customHeight="1" x14ac:dyDescent="0.25">
      <c r="A7" s="1" t="s">
        <v>6</v>
      </c>
      <c r="B7" s="1" t="str">
        <f>VLOOKUP(E7,[1]CONSULTA!$A$1:$M$83,5,0)</f>
        <v>Prefeitura</v>
      </c>
      <c r="C7" s="1" t="s">
        <v>22</v>
      </c>
      <c r="D7" s="11" t="s">
        <v>150</v>
      </c>
      <c r="E7" s="1" t="s">
        <v>151</v>
      </c>
      <c r="F7" s="1" t="s">
        <v>152</v>
      </c>
      <c r="G7" s="4" t="s">
        <v>153</v>
      </c>
    </row>
    <row r="8" spans="1:7" ht="39.950000000000003" customHeight="1" x14ac:dyDescent="0.25">
      <c r="A8" s="1" t="s">
        <v>6</v>
      </c>
      <c r="B8" s="1" t="str">
        <f>VLOOKUP(E8,[1]CONSULTA!$A$1:$M$83,5,0)</f>
        <v>Pessoa atingida</v>
      </c>
      <c r="C8" s="1" t="s">
        <v>22</v>
      </c>
      <c r="D8" s="1" t="s">
        <v>154</v>
      </c>
      <c r="E8" s="1" t="s">
        <v>155</v>
      </c>
      <c r="F8" s="1" t="s">
        <v>156</v>
      </c>
      <c r="G8" s="2" t="s">
        <v>157</v>
      </c>
    </row>
    <row r="9" spans="1:7" ht="39.950000000000003" customHeight="1" x14ac:dyDescent="0.25">
      <c r="A9" s="1" t="s">
        <v>6</v>
      </c>
      <c r="B9" s="1" t="str">
        <f>VLOOKUP(E9,[1]CONSULTA!$A$1:$M$83,5,0)</f>
        <v>Pessoa atingida</v>
      </c>
      <c r="C9" s="1" t="s">
        <v>22</v>
      </c>
      <c r="D9" s="1" t="s">
        <v>154</v>
      </c>
      <c r="E9" s="1" t="s">
        <v>158</v>
      </c>
      <c r="F9" s="1" t="s">
        <v>159</v>
      </c>
      <c r="G9" s="2" t="s">
        <v>160</v>
      </c>
    </row>
    <row r="10" spans="1:7" ht="39.950000000000003" customHeight="1" x14ac:dyDescent="0.25">
      <c r="A10" s="1" t="s">
        <v>6</v>
      </c>
      <c r="B10" s="1" t="str">
        <f>VLOOKUP(E10,[1]CONSULTA!$A$1:$M$83,5,0)</f>
        <v>Pessoa atingida</v>
      </c>
      <c r="C10" s="1" t="s">
        <v>22</v>
      </c>
      <c r="D10" s="1" t="s">
        <v>154</v>
      </c>
      <c r="E10" s="1" t="s">
        <v>155</v>
      </c>
      <c r="F10" s="1" t="s">
        <v>161</v>
      </c>
      <c r="G10" s="4" t="s">
        <v>162</v>
      </c>
    </row>
    <row r="11" spans="1:7" ht="39.950000000000003" customHeight="1" x14ac:dyDescent="0.25">
      <c r="A11" s="1" t="s">
        <v>6</v>
      </c>
      <c r="B11" s="1" t="str">
        <f>VLOOKUP(E11,[1]CONSULTA!$A$1:$M$83,5,0)</f>
        <v>Estado - SEAPA</v>
      </c>
      <c r="C11" s="1" t="s">
        <v>22</v>
      </c>
      <c r="D11" s="1" t="s">
        <v>189</v>
      </c>
      <c r="E11" s="1" t="s">
        <v>190</v>
      </c>
      <c r="F11" s="1" t="s">
        <v>191</v>
      </c>
      <c r="G11" s="2" t="s">
        <v>192</v>
      </c>
    </row>
    <row r="12" spans="1:7" ht="39.950000000000003" customHeight="1" x14ac:dyDescent="0.25">
      <c r="A12" s="1" t="s">
        <v>6</v>
      </c>
      <c r="B12" s="1" t="str">
        <f>VLOOKUP(E12,[1]CONSULTA!$A$1:$M$83,5,0)</f>
        <v>Centro de Formação Francisca Veras</v>
      </c>
      <c r="C12" s="1" t="s">
        <v>22</v>
      </c>
      <c r="D12" s="1" t="s">
        <v>204</v>
      </c>
      <c r="E12" s="1" t="s">
        <v>205</v>
      </c>
      <c r="F12" s="1" t="s">
        <v>206</v>
      </c>
      <c r="G12" s="2" t="s">
        <v>207</v>
      </c>
    </row>
    <row r="13" spans="1:7" ht="39.950000000000003" customHeight="1" x14ac:dyDescent="0.25">
      <c r="A13" s="1" t="s">
        <v>6</v>
      </c>
      <c r="B13" s="1" t="str">
        <f>VLOOKUP(E13,[1]CONSULTA!$A$1:$M$83,5,0)</f>
        <v>ATI - AEDAS</v>
      </c>
      <c r="C13" s="1" t="s">
        <v>22</v>
      </c>
      <c r="D13" s="1" t="s">
        <v>247</v>
      </c>
      <c r="E13" s="1" t="s">
        <v>248</v>
      </c>
      <c r="F13" s="1" t="s">
        <v>249</v>
      </c>
      <c r="G13" s="2" t="s">
        <v>250</v>
      </c>
    </row>
    <row r="14" spans="1:7" ht="39.950000000000003" customHeight="1" x14ac:dyDescent="0.25">
      <c r="A14" s="6" t="s">
        <v>6</v>
      </c>
      <c r="B14" s="1" t="str">
        <f>VLOOKUP(E14,[1]CONSULTA!$A$1:$M$83,5,0)</f>
        <v>Prefeitura</v>
      </c>
      <c r="C14" s="1" t="s">
        <v>22</v>
      </c>
      <c r="D14" s="1" t="s">
        <v>23</v>
      </c>
      <c r="E14" s="1" t="s">
        <v>253</v>
      </c>
      <c r="F14" s="1" t="s">
        <v>254</v>
      </c>
      <c r="G14" s="2" t="s">
        <v>255</v>
      </c>
    </row>
    <row r="15" spans="1:7" ht="39.950000000000003" customHeight="1" x14ac:dyDescent="0.25">
      <c r="A15" s="1" t="s">
        <v>6</v>
      </c>
      <c r="B15" s="1" t="str">
        <f>VLOOKUP(E15,[1]CONSULTA!$A$1:$M$83,5,0)</f>
        <v>Estado - SEAPA</v>
      </c>
      <c r="C15" s="1" t="s">
        <v>22</v>
      </c>
      <c r="D15" s="11" t="s">
        <v>150</v>
      </c>
      <c r="E15" s="1" t="s">
        <v>262</v>
      </c>
      <c r="F15" s="1" t="s">
        <v>262</v>
      </c>
      <c r="G15" s="2" t="s">
        <v>263</v>
      </c>
    </row>
    <row r="16" spans="1:7" ht="39.950000000000003" customHeight="1" x14ac:dyDescent="0.25">
      <c r="A16" s="1" t="s">
        <v>6</v>
      </c>
      <c r="B16" s="1" t="str">
        <f>VLOOKUP(E16,[1]CONSULTA!$A$1:$M$83,5,0)</f>
        <v>ATI - AEDAS</v>
      </c>
      <c r="C16" s="1" t="s">
        <v>22</v>
      </c>
      <c r="D16" s="1" t="s">
        <v>247</v>
      </c>
      <c r="E16" s="1" t="s">
        <v>281</v>
      </c>
      <c r="F16" s="1" t="s">
        <v>282</v>
      </c>
      <c r="G16" s="2" t="s">
        <v>283</v>
      </c>
    </row>
    <row r="17" spans="1:7" ht="39.950000000000003" customHeight="1" x14ac:dyDescent="0.25">
      <c r="A17" s="1" t="s">
        <v>6</v>
      </c>
      <c r="B17" s="1" t="str">
        <f>VLOOKUP(E17,[1]CONSULTA!$A$1:$M$83,5,0)</f>
        <v>ATI - AEDAS</v>
      </c>
      <c r="C17" s="1" t="s">
        <v>69</v>
      </c>
      <c r="D17" s="7" t="s">
        <v>70</v>
      </c>
      <c r="E17" s="1" t="s">
        <v>71</v>
      </c>
      <c r="F17" s="1" t="s">
        <v>72</v>
      </c>
      <c r="G17" s="2" t="s">
        <v>73</v>
      </c>
    </row>
    <row r="18" spans="1:7" ht="39.950000000000003" customHeight="1" x14ac:dyDescent="0.25">
      <c r="A18" s="1" t="s">
        <v>6</v>
      </c>
      <c r="B18" s="1" t="str">
        <f>VLOOKUP(E18,[1]CONSULTA!$A$1:$M$83,5,0)</f>
        <v>Prefeitura</v>
      </c>
      <c r="C18" s="1" t="s">
        <v>69</v>
      </c>
      <c r="D18" s="7" t="s">
        <v>85</v>
      </c>
      <c r="E18" s="1" t="s">
        <v>86</v>
      </c>
      <c r="F18" s="1" t="s">
        <v>87</v>
      </c>
      <c r="G18" s="4" t="s">
        <v>88</v>
      </c>
    </row>
    <row r="19" spans="1:7" ht="39.950000000000003" customHeight="1" x14ac:dyDescent="0.25">
      <c r="A19" s="1" t="s">
        <v>6</v>
      </c>
      <c r="B19" s="1" t="str">
        <f>VLOOKUP(E19,[1]CONSULTA!$A$1:$M$83,5,0)</f>
        <v>ATI - AEDAS</v>
      </c>
      <c r="C19" s="1" t="s">
        <v>69</v>
      </c>
      <c r="D19" s="1" t="s">
        <v>144</v>
      </c>
      <c r="E19" s="1" t="s">
        <v>145</v>
      </c>
      <c r="F19" s="1" t="s">
        <v>146</v>
      </c>
      <c r="G19" s="2" t="s">
        <v>147</v>
      </c>
    </row>
    <row r="20" spans="1:7" ht="39.950000000000003" customHeight="1" x14ac:dyDescent="0.25">
      <c r="A20" s="1" t="s">
        <v>6</v>
      </c>
      <c r="B20" s="1" t="str">
        <f>VLOOKUP(E20,[1]CONSULTA!$A$1:$M$83,5,0)</f>
        <v>Prefeitura</v>
      </c>
      <c r="C20" s="1" t="s">
        <v>69</v>
      </c>
      <c r="D20" s="7" t="s">
        <v>70</v>
      </c>
      <c r="E20" s="1" t="s">
        <v>176</v>
      </c>
      <c r="F20" s="1" t="s">
        <v>177</v>
      </c>
      <c r="G20" s="4" t="s">
        <v>178</v>
      </c>
    </row>
    <row r="21" spans="1:7" ht="39.950000000000003" customHeight="1" x14ac:dyDescent="0.25">
      <c r="A21" s="1" t="s">
        <v>6</v>
      </c>
      <c r="B21" s="1" t="str">
        <f>VLOOKUP(E21,[1]CONSULTA!$A$1:$M$83,5,0)</f>
        <v>ATI - AEDAS</v>
      </c>
      <c r="C21" s="1" t="s">
        <v>69</v>
      </c>
      <c r="D21" s="7" t="s">
        <v>223</v>
      </c>
      <c r="E21" s="1" t="s">
        <v>224</v>
      </c>
      <c r="F21" s="1" t="s">
        <v>225</v>
      </c>
      <c r="G21" s="4" t="s">
        <v>226</v>
      </c>
    </row>
    <row r="22" spans="1:7" ht="39.950000000000003" customHeight="1" x14ac:dyDescent="0.25">
      <c r="A22" s="1" t="s">
        <v>6</v>
      </c>
      <c r="B22" s="1" t="str">
        <f>VLOOKUP(E22,[1]CONSULTA!$A$1:$M$83,5,0)</f>
        <v>ATI - AEDAS</v>
      </c>
      <c r="C22" s="1" t="s">
        <v>69</v>
      </c>
      <c r="D22" s="1" t="s">
        <v>227</v>
      </c>
      <c r="E22" s="1" t="s">
        <v>228</v>
      </c>
      <c r="F22" s="1" t="s">
        <v>228</v>
      </c>
      <c r="G22" s="2" t="s">
        <v>229</v>
      </c>
    </row>
    <row r="23" spans="1:7" ht="39.950000000000003" customHeight="1" x14ac:dyDescent="0.25">
      <c r="A23" s="1" t="s">
        <v>6</v>
      </c>
      <c r="B23" s="1" t="str">
        <f>VLOOKUP(E23,[1]CONSULTA!$A$1:$M$83,5,0)</f>
        <v>Estado - SEDESE</v>
      </c>
      <c r="C23" s="1" t="s">
        <v>7</v>
      </c>
      <c r="D23" s="1" t="s">
        <v>8</v>
      </c>
      <c r="E23" s="1" t="s">
        <v>9</v>
      </c>
      <c r="F23" s="1" t="s">
        <v>10</v>
      </c>
      <c r="G23" s="2" t="s">
        <v>11</v>
      </c>
    </row>
    <row r="24" spans="1:7" ht="39.950000000000003" customHeight="1" x14ac:dyDescent="0.25">
      <c r="A24" s="1" t="s">
        <v>6</v>
      </c>
      <c r="B24" s="1" t="str">
        <f>VLOOKUP(E24,[1]CONSULTA!$A$1:$M$83,5,0)</f>
        <v>Prefeitura</v>
      </c>
      <c r="C24" s="1" t="s">
        <v>7</v>
      </c>
      <c r="D24" s="1" t="s">
        <v>41</v>
      </c>
      <c r="E24" s="1" t="s">
        <v>42</v>
      </c>
      <c r="F24" s="1" t="s">
        <v>43</v>
      </c>
      <c r="G24" s="4" t="s">
        <v>44</v>
      </c>
    </row>
    <row r="25" spans="1:7" ht="39.950000000000003" customHeight="1" x14ac:dyDescent="0.25">
      <c r="A25" s="6" t="s">
        <v>6</v>
      </c>
      <c r="B25" s="1" t="str">
        <f>VLOOKUP(E25,[1]CONSULTA!$A$1:$M$83,5,0)</f>
        <v>Prefeitura</v>
      </c>
      <c r="C25" s="1" t="s">
        <v>7</v>
      </c>
      <c r="D25" s="1" t="s">
        <v>74</v>
      </c>
      <c r="E25" s="1" t="s">
        <v>75</v>
      </c>
      <c r="F25" s="1" t="s">
        <v>76</v>
      </c>
      <c r="G25" s="2" t="s">
        <v>77</v>
      </c>
    </row>
    <row r="26" spans="1:7" ht="39.950000000000003" customHeight="1" x14ac:dyDescent="0.25">
      <c r="A26" s="1" t="s">
        <v>6</v>
      </c>
      <c r="B26" s="1" t="str">
        <f>VLOOKUP(E26,[1]CONSULTA!$A$1:$M$83,5,0)</f>
        <v>Centro de Formação Francisca Veras</v>
      </c>
      <c r="C26" s="1" t="s">
        <v>7</v>
      </c>
      <c r="D26" s="1" t="s">
        <v>163</v>
      </c>
      <c r="E26" s="1" t="s">
        <v>164</v>
      </c>
      <c r="F26" s="1" t="s">
        <v>165</v>
      </c>
      <c r="G26" s="2" t="s">
        <v>166</v>
      </c>
    </row>
    <row r="27" spans="1:7" ht="39.950000000000003" customHeight="1" x14ac:dyDescent="0.25">
      <c r="A27" s="1" t="s">
        <v>6</v>
      </c>
      <c r="B27" s="1" t="str">
        <f>VLOOKUP(E27,[1]CONSULTA!$A$1:$M$83,5,0)</f>
        <v>ATI - AEDAS</v>
      </c>
      <c r="C27" s="1" t="s">
        <v>7</v>
      </c>
      <c r="D27" s="1" t="s">
        <v>167</v>
      </c>
      <c r="E27" s="1" t="s">
        <v>168</v>
      </c>
      <c r="F27" s="1" t="s">
        <v>169</v>
      </c>
      <c r="G27" s="2" t="s">
        <v>170</v>
      </c>
    </row>
    <row r="28" spans="1:7" ht="39.950000000000003" customHeight="1" x14ac:dyDescent="0.25">
      <c r="A28" s="1" t="s">
        <v>6</v>
      </c>
      <c r="B28" s="1" t="str">
        <f>VLOOKUP(E28,[1]CONSULTA!$A$1:$M$83,5,0)</f>
        <v>Estado - SEDESE</v>
      </c>
      <c r="C28" s="1" t="s">
        <v>7</v>
      </c>
      <c r="D28" s="1" t="s">
        <v>171</v>
      </c>
      <c r="E28" s="1" t="s">
        <v>172</v>
      </c>
      <c r="F28" s="1" t="s">
        <v>172</v>
      </c>
      <c r="G28" s="2" t="s">
        <v>173</v>
      </c>
    </row>
    <row r="29" spans="1:7" ht="39.950000000000003" customHeight="1" x14ac:dyDescent="0.25">
      <c r="A29" s="1" t="s">
        <v>6</v>
      </c>
      <c r="B29" s="1" t="str">
        <f>VLOOKUP(E29,[1]CONSULTA!$A$1:$M$83,5,0)</f>
        <v>Estado - SEDESE</v>
      </c>
      <c r="C29" s="1" t="s">
        <v>7</v>
      </c>
      <c r="D29" s="1" t="s">
        <v>171</v>
      </c>
      <c r="E29" s="1" t="s">
        <v>174</v>
      </c>
      <c r="F29" s="1" t="s">
        <v>174</v>
      </c>
      <c r="G29" s="2" t="s">
        <v>175</v>
      </c>
    </row>
    <row r="30" spans="1:7" ht="39.950000000000003" customHeight="1" x14ac:dyDescent="0.25">
      <c r="A30" s="1" t="s">
        <v>6</v>
      </c>
      <c r="B30" s="1" t="str">
        <f>VLOOKUP(E30,[1]CONSULTA!$A$1:$M$83,5,0)</f>
        <v>Estado - SEJUSP</v>
      </c>
      <c r="C30" s="1" t="s">
        <v>7</v>
      </c>
      <c r="D30" s="1" t="s">
        <v>214</v>
      </c>
      <c r="E30" s="1" t="s">
        <v>215</v>
      </c>
      <c r="F30" s="1" t="s">
        <v>215</v>
      </c>
      <c r="G30" s="2" t="s">
        <v>216</v>
      </c>
    </row>
    <row r="31" spans="1:7" ht="39.950000000000003" customHeight="1" x14ac:dyDescent="0.25">
      <c r="A31" s="1" t="s">
        <v>6</v>
      </c>
      <c r="B31" s="1" t="str">
        <f>VLOOKUP(E31,[1]CONSULTA!$A$1:$M$83,5,0)</f>
        <v>Estado - SEJUSP</v>
      </c>
      <c r="C31" s="1" t="s">
        <v>7</v>
      </c>
      <c r="D31" s="1" t="s">
        <v>214</v>
      </c>
      <c r="E31" s="1" t="s">
        <v>217</v>
      </c>
      <c r="F31" s="1" t="s">
        <v>217</v>
      </c>
      <c r="G31" s="2" t="s">
        <v>218</v>
      </c>
    </row>
    <row r="32" spans="1:7" ht="39.950000000000003" customHeight="1" x14ac:dyDescent="0.25">
      <c r="A32" s="1" t="s">
        <v>6</v>
      </c>
      <c r="B32" s="1" t="str">
        <f>VLOOKUP(E32,[1]CONSULTA!$A$1:$M$83,5,0)</f>
        <v>Prefeitura</v>
      </c>
      <c r="C32" s="1" t="s">
        <v>7</v>
      </c>
      <c r="D32" s="10" t="s">
        <v>230</v>
      </c>
      <c r="E32" s="1" t="s">
        <v>231</v>
      </c>
      <c r="F32" s="1" t="s">
        <v>232</v>
      </c>
      <c r="G32" s="4" t="s">
        <v>233</v>
      </c>
    </row>
    <row r="33" spans="1:7" ht="39.950000000000003" customHeight="1" x14ac:dyDescent="0.25">
      <c r="A33" s="1" t="s">
        <v>6</v>
      </c>
      <c r="B33" s="1" t="str">
        <f>VLOOKUP(E33,[1]CONSULTA!$A$1:$M$83,5,0)</f>
        <v>ATI - AEDAS</v>
      </c>
      <c r="C33" s="1" t="s">
        <v>12</v>
      </c>
      <c r="D33" s="1" t="s">
        <v>13</v>
      </c>
      <c r="E33" s="1" t="s">
        <v>14</v>
      </c>
      <c r="F33" s="1" t="s">
        <v>15</v>
      </c>
      <c r="G33" s="2" t="s">
        <v>16</v>
      </c>
    </row>
    <row r="34" spans="1:7" ht="39.950000000000003" customHeight="1" x14ac:dyDescent="0.25">
      <c r="A34" s="1" t="s">
        <v>6</v>
      </c>
      <c r="B34" s="1" t="str">
        <f>VLOOKUP(E34,[1]CONSULTA!$A$1:$M$83,5,0)</f>
        <v>Estado - SEE</v>
      </c>
      <c r="C34" s="1" t="s">
        <v>12</v>
      </c>
      <c r="D34" s="1" t="s">
        <v>27</v>
      </c>
      <c r="E34" s="1" t="s">
        <v>28</v>
      </c>
      <c r="F34" s="1" t="s">
        <v>28</v>
      </c>
      <c r="G34" s="2" t="s">
        <v>29</v>
      </c>
    </row>
    <row r="35" spans="1:7" ht="39.950000000000003" customHeight="1" x14ac:dyDescent="0.25">
      <c r="A35" s="1" t="s">
        <v>6</v>
      </c>
      <c r="B35" s="1" t="str">
        <f>VLOOKUP(E35,[1]CONSULTA!$A$1:$M$83,5,0)</f>
        <v>Estado - SEDESE</v>
      </c>
      <c r="C35" s="1" t="s">
        <v>12</v>
      </c>
      <c r="D35" s="10" t="s">
        <v>34</v>
      </c>
      <c r="E35" s="1" t="s">
        <v>35</v>
      </c>
      <c r="F35" s="1" t="s">
        <v>36</v>
      </c>
      <c r="G35" s="2" t="s">
        <v>37</v>
      </c>
    </row>
    <row r="36" spans="1:7" ht="39.950000000000003" customHeight="1" x14ac:dyDescent="0.25">
      <c r="A36" s="1" t="s">
        <v>6</v>
      </c>
      <c r="B36" s="1" t="str">
        <f>VLOOKUP(E36,[1]CONSULTA!$A$1:$M$83,5,0)</f>
        <v>Prefeitura</v>
      </c>
      <c r="C36" s="1" t="s">
        <v>12</v>
      </c>
      <c r="D36" s="1" t="s">
        <v>13</v>
      </c>
      <c r="E36" s="1" t="s">
        <v>57</v>
      </c>
      <c r="F36" s="1" t="s">
        <v>57</v>
      </c>
      <c r="G36" s="2" t="s">
        <v>58</v>
      </c>
    </row>
    <row r="37" spans="1:7" ht="39.950000000000003" customHeight="1" x14ac:dyDescent="0.25">
      <c r="A37" s="1" t="s">
        <v>6</v>
      </c>
      <c r="B37" s="1" t="str">
        <f>VLOOKUP(E37,[1]CONSULTA!$A$1:$M$83,5,0)</f>
        <v>ATI - AEDAS</v>
      </c>
      <c r="C37" s="1" t="s">
        <v>12</v>
      </c>
      <c r="D37" s="10" t="s">
        <v>34</v>
      </c>
      <c r="E37" s="1" t="s">
        <v>82</v>
      </c>
      <c r="F37" s="1" t="s">
        <v>83</v>
      </c>
      <c r="G37" s="2" t="s">
        <v>84</v>
      </c>
    </row>
    <row r="38" spans="1:7" ht="39.950000000000003" customHeight="1" x14ac:dyDescent="0.25">
      <c r="A38" s="1" t="s">
        <v>6</v>
      </c>
      <c r="B38" s="1" t="str">
        <f>VLOOKUP(E38,[1]CONSULTA!$A$1:$M$83,5,0)</f>
        <v>Estado - SEDE</v>
      </c>
      <c r="C38" s="1" t="s">
        <v>12</v>
      </c>
      <c r="D38" s="1" t="s">
        <v>89</v>
      </c>
      <c r="E38" s="1" t="s">
        <v>90</v>
      </c>
      <c r="F38" s="1" t="s">
        <v>91</v>
      </c>
      <c r="G38" s="2" t="s">
        <v>92</v>
      </c>
    </row>
    <row r="39" spans="1:7" ht="39.950000000000003" customHeight="1" x14ac:dyDescent="0.25">
      <c r="A39" s="1" t="s">
        <v>6</v>
      </c>
      <c r="B39" s="1" t="str">
        <f>VLOOKUP(E39,[1]CONSULTA!$A$1:$M$83,5,0)</f>
        <v>Estado - SEDE</v>
      </c>
      <c r="C39" s="1" t="s">
        <v>12</v>
      </c>
      <c r="D39" s="10" t="s">
        <v>34</v>
      </c>
      <c r="E39" s="1" t="s">
        <v>104</v>
      </c>
      <c r="F39" s="1" t="s">
        <v>105</v>
      </c>
      <c r="G39" s="2" t="s">
        <v>106</v>
      </c>
    </row>
    <row r="40" spans="1:7" ht="39.950000000000003" customHeight="1" x14ac:dyDescent="0.25">
      <c r="A40" s="1" t="s">
        <v>6</v>
      </c>
      <c r="B40" s="1" t="str">
        <f>VLOOKUP(E40,[1]CONSULTA!$A$1:$M$83,5,0)</f>
        <v>Estado - SEDESE</v>
      </c>
      <c r="C40" s="1" t="s">
        <v>12</v>
      </c>
      <c r="D40" s="11" t="s">
        <v>119</v>
      </c>
      <c r="E40" s="1" t="s">
        <v>120</v>
      </c>
      <c r="F40" s="1" t="s">
        <v>120</v>
      </c>
      <c r="G40" s="2" t="s">
        <v>121</v>
      </c>
    </row>
    <row r="41" spans="1:7" ht="39.950000000000003" customHeight="1" x14ac:dyDescent="0.25">
      <c r="A41" s="1" t="s">
        <v>6</v>
      </c>
      <c r="B41" s="1" t="str">
        <f>VLOOKUP(E41,[1]CONSULTA!$A$1:$M$83,5,0)</f>
        <v>Estado - SEE</v>
      </c>
      <c r="C41" s="1" t="s">
        <v>12</v>
      </c>
      <c r="D41" s="1" t="s">
        <v>134</v>
      </c>
      <c r="E41" s="1" t="s">
        <v>135</v>
      </c>
      <c r="F41" s="1" t="s">
        <v>135</v>
      </c>
      <c r="G41" s="2" t="s">
        <v>136</v>
      </c>
    </row>
    <row r="42" spans="1:7" ht="39.950000000000003" customHeight="1" x14ac:dyDescent="0.25">
      <c r="A42" s="1" t="s">
        <v>6</v>
      </c>
      <c r="B42" s="1" t="str">
        <f>VLOOKUP(E42,[1]CONSULTA!$A$1:$M$83,5,0)</f>
        <v>Estado - SECULT</v>
      </c>
      <c r="C42" s="1" t="s">
        <v>12</v>
      </c>
      <c r="D42" s="1" t="s">
        <v>211</v>
      </c>
      <c r="E42" s="1" t="s">
        <v>212</v>
      </c>
      <c r="F42" s="1" t="s">
        <v>212</v>
      </c>
      <c r="G42" s="2" t="s">
        <v>213</v>
      </c>
    </row>
    <row r="43" spans="1:7" ht="39.950000000000003" customHeight="1" x14ac:dyDescent="0.25">
      <c r="A43" s="1" t="s">
        <v>6</v>
      </c>
      <c r="B43" s="1" t="str">
        <f>VLOOKUP(E43,[1]CONSULTA!$A$1:$M$83,5,0)</f>
        <v>Estado - SEE</v>
      </c>
      <c r="C43" s="1" t="s">
        <v>12</v>
      </c>
      <c r="D43" s="1" t="s">
        <v>13</v>
      </c>
      <c r="E43" s="1" t="s">
        <v>251</v>
      </c>
      <c r="F43" s="1" t="s">
        <v>251</v>
      </c>
      <c r="G43" s="2" t="s">
        <v>252</v>
      </c>
    </row>
    <row r="44" spans="1:7" ht="39.950000000000003" customHeight="1" x14ac:dyDescent="0.25">
      <c r="A44" s="1" t="s">
        <v>6</v>
      </c>
      <c r="B44" s="1" t="str">
        <f>VLOOKUP(E44,[1]CONSULTA!$A$1:$M$83,5,0)</f>
        <v>Estado - SEDE</v>
      </c>
      <c r="C44" s="1" t="s">
        <v>30</v>
      </c>
      <c r="D44" s="1" t="s">
        <v>31</v>
      </c>
      <c r="E44" s="1" t="s">
        <v>32</v>
      </c>
      <c r="F44" s="1" t="s">
        <v>32</v>
      </c>
      <c r="G44" s="2" t="s">
        <v>33</v>
      </c>
    </row>
    <row r="45" spans="1:7" ht="39.950000000000003" customHeight="1" x14ac:dyDescent="0.25">
      <c r="A45" s="1" t="s">
        <v>6</v>
      </c>
      <c r="B45" s="1" t="str">
        <f>VLOOKUP(E45,[1]CONSULTA!$A$1:$M$83,5,0)</f>
        <v>Estado - BDMG</v>
      </c>
      <c r="C45" s="1" t="s">
        <v>30</v>
      </c>
      <c r="D45" s="1" t="s">
        <v>45</v>
      </c>
      <c r="E45" s="1" t="s">
        <v>46</v>
      </c>
      <c r="F45" s="1" t="s">
        <v>47</v>
      </c>
      <c r="G45" s="2" t="s">
        <v>48</v>
      </c>
    </row>
    <row r="46" spans="1:7" ht="39.950000000000003" customHeight="1" x14ac:dyDescent="0.25">
      <c r="A46" s="1" t="s">
        <v>6</v>
      </c>
      <c r="B46" s="1" t="str">
        <f>VLOOKUP(E46,[1]CONSULTA!$A$1:$M$83,5,0)</f>
        <v>ATI - AEDAS</v>
      </c>
      <c r="C46" s="1" t="s">
        <v>30</v>
      </c>
      <c r="D46" s="1" t="s">
        <v>100</v>
      </c>
      <c r="E46" s="1" t="s">
        <v>101</v>
      </c>
      <c r="F46" s="1" t="s">
        <v>102</v>
      </c>
      <c r="G46" s="2" t="s">
        <v>103</v>
      </c>
    </row>
    <row r="47" spans="1:7" ht="39.950000000000003" customHeight="1" x14ac:dyDescent="0.25">
      <c r="A47" s="1" t="s">
        <v>6</v>
      </c>
      <c r="B47" s="1" t="str">
        <f>VLOOKUP(E47,[1]CONSULTA!$A$1:$M$83,5,0)</f>
        <v>Prefeitura</v>
      </c>
      <c r="C47" s="1" t="s">
        <v>30</v>
      </c>
      <c r="D47" s="7" t="s">
        <v>107</v>
      </c>
      <c r="E47" s="1" t="s">
        <v>108</v>
      </c>
      <c r="F47" s="1" t="s">
        <v>109</v>
      </c>
      <c r="G47" s="4" t="s">
        <v>110</v>
      </c>
    </row>
    <row r="48" spans="1:7" ht="39.950000000000003" customHeight="1" x14ac:dyDescent="0.25">
      <c r="A48" s="1" t="s">
        <v>6</v>
      </c>
      <c r="B48" s="1" t="str">
        <f>VLOOKUP(E48,[1]CONSULTA!$A$1:$M$83,5,0)</f>
        <v>Prefeitura</v>
      </c>
      <c r="C48" s="1" t="s">
        <v>30</v>
      </c>
      <c r="D48" s="1" t="s">
        <v>45</v>
      </c>
      <c r="E48" s="1" t="s">
        <v>186</v>
      </c>
      <c r="F48" s="1" t="s">
        <v>187</v>
      </c>
      <c r="G48" s="2" t="s">
        <v>188</v>
      </c>
    </row>
    <row r="49" spans="1:7" ht="39.950000000000003" customHeight="1" x14ac:dyDescent="0.25">
      <c r="A49" s="1" t="s">
        <v>6</v>
      </c>
      <c r="B49" s="1" t="str">
        <f>VLOOKUP(E49,[1]CONSULTA!$A$1:$M$83,5,0)</f>
        <v>Pessoa atingida</v>
      </c>
      <c r="C49" s="1" t="s">
        <v>30</v>
      </c>
      <c r="D49" s="1" t="s">
        <v>197</v>
      </c>
      <c r="E49" s="1" t="s">
        <v>198</v>
      </c>
      <c r="F49" s="1" t="s">
        <v>199</v>
      </c>
      <c r="G49" s="2" t="s">
        <v>200</v>
      </c>
    </row>
    <row r="50" spans="1:7" ht="39.950000000000003" customHeight="1" x14ac:dyDescent="0.25">
      <c r="A50" s="1" t="s">
        <v>6</v>
      </c>
      <c r="B50" s="1" t="str">
        <f>VLOOKUP(E50,[1]CONSULTA!$A$1:$M$83,5,0)</f>
        <v>Prefeitura</v>
      </c>
      <c r="C50" s="1" t="s">
        <v>30</v>
      </c>
      <c r="D50" s="1" t="s">
        <v>197</v>
      </c>
      <c r="E50" s="1" t="s">
        <v>201</v>
      </c>
      <c r="F50" s="1" t="s">
        <v>202</v>
      </c>
      <c r="G50" s="2" t="s">
        <v>203</v>
      </c>
    </row>
    <row r="51" spans="1:7" ht="39.950000000000003" customHeight="1" x14ac:dyDescent="0.25">
      <c r="A51" s="1" t="s">
        <v>6</v>
      </c>
      <c r="B51" s="1" t="str">
        <f>VLOOKUP(E51,[1]CONSULTA!$A$1:$M$83,5,0)</f>
        <v>Prefeitura</v>
      </c>
      <c r="C51" s="1" t="s">
        <v>30</v>
      </c>
      <c r="D51" s="1" t="s">
        <v>240</v>
      </c>
      <c r="E51" s="1" t="s">
        <v>241</v>
      </c>
      <c r="F51" s="1" t="s">
        <v>242</v>
      </c>
      <c r="G51" s="4" t="s">
        <v>243</v>
      </c>
    </row>
    <row r="52" spans="1:7" ht="39.950000000000003" customHeight="1" x14ac:dyDescent="0.25">
      <c r="A52" s="1" t="s">
        <v>6</v>
      </c>
      <c r="B52" s="1" t="str">
        <f>VLOOKUP(E52,[1]CONSULTA!$A$1:$M$83,5,0)</f>
        <v>ATI - AEDAS</v>
      </c>
      <c r="C52" s="1" t="s">
        <v>30</v>
      </c>
      <c r="D52" s="1" t="s">
        <v>197</v>
      </c>
      <c r="E52" s="1" t="s">
        <v>244</v>
      </c>
      <c r="F52" s="1" t="s">
        <v>245</v>
      </c>
      <c r="G52" s="2" t="s">
        <v>246</v>
      </c>
    </row>
    <row r="53" spans="1:7" ht="39.950000000000003" customHeight="1" x14ac:dyDescent="0.25">
      <c r="A53" s="1" t="s">
        <v>6</v>
      </c>
      <c r="B53" s="1" t="str">
        <f>VLOOKUP(E53,[1]CONSULTA!$A$1:$M$83,5,0)</f>
        <v>Estado - SEDE</v>
      </c>
      <c r="C53" s="1" t="s">
        <v>30</v>
      </c>
      <c r="D53" s="1" t="s">
        <v>31</v>
      </c>
      <c r="E53" s="1" t="s">
        <v>256</v>
      </c>
      <c r="F53" s="1" t="s">
        <v>256</v>
      </c>
      <c r="G53" s="2" t="s">
        <v>257</v>
      </c>
    </row>
    <row r="54" spans="1:7" ht="39.950000000000003" customHeight="1" x14ac:dyDescent="0.25">
      <c r="A54" s="1" t="s">
        <v>6</v>
      </c>
      <c r="B54" s="1" t="str">
        <f>VLOOKUP(E54,[1]CONSULTA!$A$1:$M$83,5,0)</f>
        <v>ATI - AEDAS</v>
      </c>
      <c r="C54" s="1" t="s">
        <v>30</v>
      </c>
      <c r="D54" s="1" t="s">
        <v>258</v>
      </c>
      <c r="E54" s="1" t="s">
        <v>259</v>
      </c>
      <c r="F54" s="1" t="s">
        <v>260</v>
      </c>
      <c r="G54" s="2" t="s">
        <v>261</v>
      </c>
    </row>
    <row r="55" spans="1:7" ht="39.950000000000003" customHeight="1" x14ac:dyDescent="0.25">
      <c r="A55" s="1" t="s">
        <v>6</v>
      </c>
      <c r="B55" s="1" t="str">
        <f>VLOOKUP(E55,[1]CONSULTA!$A$1:$M$83,5,0)</f>
        <v>ATI - AEDAS</v>
      </c>
      <c r="C55" s="1" t="s">
        <v>17</v>
      </c>
      <c r="D55" s="1" t="s">
        <v>18</v>
      </c>
      <c r="E55" s="1" t="s">
        <v>19</v>
      </c>
      <c r="F55" s="1" t="s">
        <v>20</v>
      </c>
      <c r="G55" s="2" t="s">
        <v>21</v>
      </c>
    </row>
    <row r="56" spans="1:7" ht="39.950000000000003" customHeight="1" x14ac:dyDescent="0.25">
      <c r="A56" s="1" t="s">
        <v>6</v>
      </c>
      <c r="B56" s="1" t="str">
        <f>VLOOKUP(E56,[1]CONSULTA!$A$1:$M$83,5,0)</f>
        <v>Prefeitura</v>
      </c>
      <c r="C56" s="1" t="s">
        <v>17</v>
      </c>
      <c r="D56" s="1" t="s">
        <v>49</v>
      </c>
      <c r="E56" s="5" t="s">
        <v>50</v>
      </c>
      <c r="F56" s="1" t="s">
        <v>51</v>
      </c>
      <c r="G56" s="2" t="s">
        <v>52</v>
      </c>
    </row>
    <row r="57" spans="1:7" ht="39.950000000000003" customHeight="1" x14ac:dyDescent="0.25">
      <c r="A57" s="1" t="s">
        <v>6</v>
      </c>
      <c r="B57" s="1" t="str">
        <f>VLOOKUP(E57,[1]CONSULTA!$A$1:$M$83,5,0)</f>
        <v>Prefeitura</v>
      </c>
      <c r="C57" s="1" t="s">
        <v>17</v>
      </c>
      <c r="D57" s="1" t="s">
        <v>53</v>
      </c>
      <c r="E57" s="5" t="s">
        <v>54</v>
      </c>
      <c r="F57" s="1" t="s">
        <v>55</v>
      </c>
      <c r="G57" s="4" t="s">
        <v>56</v>
      </c>
    </row>
    <row r="58" spans="1:7" ht="39.950000000000003" customHeight="1" x14ac:dyDescent="0.25">
      <c r="A58" s="1" t="s">
        <v>6</v>
      </c>
      <c r="B58" s="1" t="str">
        <f>VLOOKUP(E58,[1]CONSULTA!$A$1:$M$83,5,0)</f>
        <v>Prefeitura</v>
      </c>
      <c r="C58" s="1" t="s">
        <v>17</v>
      </c>
      <c r="D58" s="1" t="s">
        <v>53</v>
      </c>
      <c r="E58" s="5" t="s">
        <v>66</v>
      </c>
      <c r="F58" s="1" t="s">
        <v>67</v>
      </c>
      <c r="G58" s="4" t="s">
        <v>68</v>
      </c>
    </row>
    <row r="59" spans="1:7" ht="39.950000000000003" customHeight="1" x14ac:dyDescent="0.25">
      <c r="A59" s="1" t="s">
        <v>6</v>
      </c>
      <c r="B59" s="1" t="str">
        <f>VLOOKUP(E59,[1]CONSULTA!$A$1:$M$83,5,0)</f>
        <v>Prefeitura</v>
      </c>
      <c r="C59" s="1" t="s">
        <v>17</v>
      </c>
      <c r="D59" s="1" t="s">
        <v>18</v>
      </c>
      <c r="E59" s="1" t="s">
        <v>117</v>
      </c>
      <c r="F59" s="1" t="s">
        <v>20</v>
      </c>
      <c r="G59" s="2" t="s">
        <v>118</v>
      </c>
    </row>
    <row r="60" spans="1:7" ht="39.950000000000003" customHeight="1" x14ac:dyDescent="0.25">
      <c r="A60" s="1" t="s">
        <v>6</v>
      </c>
      <c r="B60" s="1" t="str">
        <f>VLOOKUP(E60,[1]CONSULTA!$A$1:$M$83,5,0)</f>
        <v>Estado - SES</v>
      </c>
      <c r="C60" s="1" t="s">
        <v>17</v>
      </c>
      <c r="D60" s="1" t="s">
        <v>18</v>
      </c>
      <c r="E60" s="1" t="s">
        <v>126</v>
      </c>
      <c r="F60" s="1" t="s">
        <v>126</v>
      </c>
      <c r="G60" s="2" t="s">
        <v>127</v>
      </c>
    </row>
    <row r="61" spans="1:7" ht="39.950000000000003" customHeight="1" x14ac:dyDescent="0.25">
      <c r="A61" s="1" t="s">
        <v>6</v>
      </c>
      <c r="B61" s="1" t="str">
        <f>VLOOKUP(E61,[1]CONSULTA!$A$1:$M$83,5,0)</f>
        <v>Estado - SES</v>
      </c>
      <c r="C61" s="1" t="s">
        <v>17</v>
      </c>
      <c r="D61" s="1" t="s">
        <v>49</v>
      </c>
      <c r="E61" s="1" t="s">
        <v>128</v>
      </c>
      <c r="F61" s="1" t="s">
        <v>129</v>
      </c>
      <c r="G61" s="2" t="s">
        <v>130</v>
      </c>
    </row>
    <row r="62" spans="1:7" ht="39.950000000000003" customHeight="1" x14ac:dyDescent="0.25">
      <c r="A62" s="1" t="s">
        <v>6</v>
      </c>
      <c r="B62" s="1" t="str">
        <f>VLOOKUP(E62,[1]CONSULTA!$A$1:$M$83,5,0)</f>
        <v>Estado - SES</v>
      </c>
      <c r="C62" s="1" t="s">
        <v>17</v>
      </c>
      <c r="D62" s="1" t="s">
        <v>49</v>
      </c>
      <c r="E62" s="1" t="s">
        <v>131</v>
      </c>
      <c r="F62" s="1" t="s">
        <v>132</v>
      </c>
      <c r="G62" s="2" t="s">
        <v>133</v>
      </c>
    </row>
    <row r="63" spans="1:7" ht="39.950000000000003" customHeight="1" x14ac:dyDescent="0.25">
      <c r="A63" s="1" t="s">
        <v>6</v>
      </c>
      <c r="B63" s="1" t="str">
        <f>VLOOKUP(E63,[1]CONSULTA!$A$1:$M$83,5,0)</f>
        <v>Estado - SES</v>
      </c>
      <c r="C63" s="1" t="s">
        <v>17</v>
      </c>
      <c r="D63" s="1" t="s">
        <v>18</v>
      </c>
      <c r="E63" s="1" t="s">
        <v>137</v>
      </c>
      <c r="F63" s="1" t="s">
        <v>138</v>
      </c>
      <c r="G63" s="2" t="s">
        <v>139</v>
      </c>
    </row>
    <row r="64" spans="1:7" ht="39.950000000000003" customHeight="1" x14ac:dyDescent="0.25">
      <c r="A64" s="1" t="s">
        <v>6</v>
      </c>
      <c r="B64" s="1" t="str">
        <f>VLOOKUP(E64,[1]CONSULTA!$A$1:$M$83,5,0)</f>
        <v>Estado - SES</v>
      </c>
      <c r="C64" s="1" t="s">
        <v>17</v>
      </c>
      <c r="D64" s="1" t="s">
        <v>140</v>
      </c>
      <c r="E64" s="1" t="s">
        <v>141</v>
      </c>
      <c r="F64" s="1" t="s">
        <v>142</v>
      </c>
      <c r="G64" s="2" t="s">
        <v>143</v>
      </c>
    </row>
    <row r="65" spans="1:7" ht="39.950000000000003" customHeight="1" x14ac:dyDescent="0.25">
      <c r="A65" s="1" t="s">
        <v>6</v>
      </c>
      <c r="B65" s="1" t="str">
        <f>VLOOKUP(E65,[1]CONSULTA!$A$1:$M$83,5,0)</f>
        <v>ATI - AEDAS</v>
      </c>
      <c r="C65" s="1" t="s">
        <v>17</v>
      </c>
      <c r="D65" s="1" t="s">
        <v>140</v>
      </c>
      <c r="E65" s="1" t="s">
        <v>148</v>
      </c>
      <c r="F65" s="1" t="s">
        <v>148</v>
      </c>
      <c r="G65" s="2" t="s">
        <v>149</v>
      </c>
    </row>
    <row r="66" spans="1:7" ht="39.950000000000003" customHeight="1" x14ac:dyDescent="0.25">
      <c r="A66" s="1" t="s">
        <v>6</v>
      </c>
      <c r="B66" s="1" t="str">
        <f>VLOOKUP(E66,[1]CONSULTA!$A$1:$M$83,5,0)</f>
        <v>ATI - AEDAS</v>
      </c>
      <c r="C66" s="1" t="s">
        <v>17</v>
      </c>
      <c r="D66" s="1" t="s">
        <v>179</v>
      </c>
      <c r="E66" s="1" t="s">
        <v>180</v>
      </c>
      <c r="F66" s="1" t="s">
        <v>181</v>
      </c>
      <c r="G66" s="2" t="s">
        <v>182</v>
      </c>
    </row>
    <row r="67" spans="1:7" ht="39.950000000000003" customHeight="1" x14ac:dyDescent="0.25">
      <c r="A67" s="1" t="s">
        <v>6</v>
      </c>
      <c r="B67" s="1" t="str">
        <f>VLOOKUP(E67,[1]CONSULTA!$A$1:$M$83,5,0)</f>
        <v>ATI - AEDAS</v>
      </c>
      <c r="C67" s="1" t="s">
        <v>17</v>
      </c>
      <c r="D67" s="10" t="s">
        <v>53</v>
      </c>
      <c r="E67" s="1" t="s">
        <v>183</v>
      </c>
      <c r="F67" s="1" t="s">
        <v>184</v>
      </c>
      <c r="G67" s="2" t="s">
        <v>185</v>
      </c>
    </row>
    <row r="68" spans="1:7" ht="39.950000000000003" customHeight="1" x14ac:dyDescent="0.25">
      <c r="A68" s="1" t="s">
        <v>6</v>
      </c>
      <c r="B68" s="1" t="str">
        <f>VLOOKUP(E68,[1]CONSULTA!$A$1:$M$83,5,0)</f>
        <v>ATI - AEDAS</v>
      </c>
      <c r="C68" s="1" t="s">
        <v>17</v>
      </c>
      <c r="D68" s="1" t="s">
        <v>193</v>
      </c>
      <c r="E68" s="1" t="s">
        <v>194</v>
      </c>
      <c r="F68" s="1" t="s">
        <v>195</v>
      </c>
      <c r="G68" s="2" t="s">
        <v>196</v>
      </c>
    </row>
    <row r="69" spans="1:7" ht="39.950000000000003" customHeight="1" x14ac:dyDescent="0.25">
      <c r="A69" s="1" t="s">
        <v>6</v>
      </c>
      <c r="B69" s="1" t="str">
        <f>VLOOKUP(E69,[1]CONSULTA!$A$1:$M$83,5,0)</f>
        <v>ATI - AEDAS</v>
      </c>
      <c r="C69" s="1" t="s">
        <v>17</v>
      </c>
      <c r="D69" s="1" t="s">
        <v>18</v>
      </c>
      <c r="E69" s="1" t="s">
        <v>208</v>
      </c>
      <c r="F69" s="1" t="s">
        <v>209</v>
      </c>
      <c r="G69" s="2" t="s">
        <v>210</v>
      </c>
    </row>
    <row r="70" spans="1:7" ht="39.950000000000003" customHeight="1" x14ac:dyDescent="0.25">
      <c r="A70" s="1" t="s">
        <v>6</v>
      </c>
      <c r="B70" s="1" t="str">
        <f>VLOOKUP(E70,[1]CONSULTA!$A$1:$M$83,5,0)</f>
        <v>ATI - AEDAS</v>
      </c>
      <c r="C70" s="1" t="s">
        <v>17</v>
      </c>
      <c r="D70" s="1" t="s">
        <v>179</v>
      </c>
      <c r="E70" s="1" t="s">
        <v>234</v>
      </c>
      <c r="F70" s="1" t="s">
        <v>235</v>
      </c>
      <c r="G70" s="2" t="s">
        <v>236</v>
      </c>
    </row>
    <row r="71" spans="1:7" ht="39.950000000000003" customHeight="1" x14ac:dyDescent="0.25">
      <c r="A71" s="1" t="s">
        <v>6</v>
      </c>
      <c r="B71" s="1" t="str">
        <f>VLOOKUP(E71,[1]CONSULTA!$A$1:$M$83,5,0)</f>
        <v>Prefeitura</v>
      </c>
      <c r="C71" s="1" t="s">
        <v>17</v>
      </c>
      <c r="D71" s="1" t="s">
        <v>270</v>
      </c>
      <c r="E71" s="5" t="s">
        <v>271</v>
      </c>
      <c r="F71" s="1" t="s">
        <v>271</v>
      </c>
      <c r="G71" s="4" t="s">
        <v>272</v>
      </c>
    </row>
    <row r="72" spans="1:7" ht="39.950000000000003" customHeight="1" x14ac:dyDescent="0.25">
      <c r="A72" s="1" t="s">
        <v>6</v>
      </c>
      <c r="B72" s="1" t="str">
        <f>VLOOKUP(E72,[1]CONSULTA!$A$1:$M$83,5,0)</f>
        <v>ATI - AEDAS</v>
      </c>
      <c r="C72" s="1" t="s">
        <v>17</v>
      </c>
      <c r="D72" s="1" t="s">
        <v>53</v>
      </c>
      <c r="E72" s="1" t="s">
        <v>273</v>
      </c>
      <c r="F72" s="1" t="s">
        <v>273</v>
      </c>
      <c r="G72" s="2" t="s">
        <v>274</v>
      </c>
    </row>
    <row r="73" spans="1:7" ht="39.950000000000003" customHeight="1" x14ac:dyDescent="0.25">
      <c r="A73" s="1" t="s">
        <v>6</v>
      </c>
      <c r="B73" s="1" t="str">
        <f>VLOOKUP(E73,[1]CONSULTA!$A$1:$M$83,5,0)</f>
        <v>ATI - AEDAS</v>
      </c>
      <c r="C73" s="1" t="s">
        <v>17</v>
      </c>
      <c r="D73" s="1" t="s">
        <v>53</v>
      </c>
      <c r="E73" s="1" t="s">
        <v>275</v>
      </c>
      <c r="F73" s="1" t="s">
        <v>276</v>
      </c>
      <c r="G73" s="2" t="s">
        <v>277</v>
      </c>
    </row>
    <row r="74" spans="1:7" ht="39.950000000000003" customHeight="1" x14ac:dyDescent="0.25">
      <c r="A74" s="1" t="s">
        <v>6</v>
      </c>
      <c r="B74" s="1" t="str">
        <f>VLOOKUP(E74,[1]CONSULTA!$A$1:$M$83,5,0)</f>
        <v>ATI - AEDAS</v>
      </c>
      <c r="C74" s="1" t="s">
        <v>17</v>
      </c>
      <c r="D74" s="1" t="s">
        <v>18</v>
      </c>
      <c r="E74" s="1" t="s">
        <v>278</v>
      </c>
      <c r="F74" s="1" t="s">
        <v>279</v>
      </c>
      <c r="G74" s="2" t="s">
        <v>280</v>
      </c>
    </row>
    <row r="75" spans="1:7" ht="39.950000000000003" customHeight="1" x14ac:dyDescent="0.25">
      <c r="A75" s="1" t="s">
        <v>6</v>
      </c>
      <c r="B75" s="1" t="str">
        <f>VLOOKUP(E75,[1]CONSULTA!$A$1:$M$83,5,0)</f>
        <v>Estado - SECULT</v>
      </c>
      <c r="C75" s="1" t="s">
        <v>78</v>
      </c>
      <c r="D75" s="1" t="s">
        <v>79</v>
      </c>
      <c r="E75" s="1" t="s">
        <v>80</v>
      </c>
      <c r="F75" s="1" t="s">
        <v>80</v>
      </c>
      <c r="G75" s="2" t="s">
        <v>81</v>
      </c>
    </row>
    <row r="76" spans="1:7" ht="39.950000000000003" customHeight="1" x14ac:dyDescent="0.25">
      <c r="A76" s="1" t="s">
        <v>6</v>
      </c>
      <c r="B76" s="1" t="str">
        <f>VLOOKUP(E76,[1]CONSULTA!$A$1:$M$83,5,0)</f>
        <v>Estado - SECULT/IEPHA</v>
      </c>
      <c r="C76" s="1" t="s">
        <v>78</v>
      </c>
      <c r="D76" s="1" t="s">
        <v>96</v>
      </c>
      <c r="E76" s="1" t="s">
        <v>97</v>
      </c>
      <c r="F76" s="1" t="s">
        <v>98</v>
      </c>
      <c r="G76" s="2" t="s">
        <v>99</v>
      </c>
    </row>
    <row r="77" spans="1:7" ht="39.950000000000003" customHeight="1" x14ac:dyDescent="0.25">
      <c r="A77" s="1" t="s">
        <v>6</v>
      </c>
      <c r="B77" s="1" t="str">
        <f>VLOOKUP(E77,[1]CONSULTA!$A$1:$M$83,5,0)</f>
        <v>Agência de Desenvolvimento Regional do Circuito Turístico do Vale do Paraopeba</v>
      </c>
      <c r="C77" s="1" t="s">
        <v>78</v>
      </c>
      <c r="D77" s="1" t="s">
        <v>79</v>
      </c>
      <c r="E77" s="1" t="s">
        <v>111</v>
      </c>
      <c r="F77" s="1" t="s">
        <v>112</v>
      </c>
      <c r="G77" s="2" t="s">
        <v>113</v>
      </c>
    </row>
    <row r="78" spans="1:7" ht="39.950000000000003" customHeight="1" x14ac:dyDescent="0.25">
      <c r="A78" s="1" t="s">
        <v>6</v>
      </c>
      <c r="B78" s="1" t="str">
        <f>VLOOKUP(E78,[1]CONSULTA!$A$1:$M$83,5,0)</f>
        <v>Agência de Desenvolvimento Regional do Circuito Turístico do Vale do Paraopeba</v>
      </c>
      <c r="C78" s="1" t="s">
        <v>78</v>
      </c>
      <c r="D78" s="1" t="s">
        <v>79</v>
      </c>
      <c r="E78" s="1" t="s">
        <v>114</v>
      </c>
      <c r="F78" s="1" t="s">
        <v>115</v>
      </c>
      <c r="G78" s="2" t="s">
        <v>116</v>
      </c>
    </row>
    <row r="79" spans="1:7" ht="39.950000000000003" customHeight="1" x14ac:dyDescent="0.25">
      <c r="A79" s="1" t="s">
        <v>6</v>
      </c>
      <c r="B79" s="1" t="str">
        <f>VLOOKUP(E79,[1]CONSULTA!$A$1:$M$83,5,0)</f>
        <v>Estado - SECULT/FAOP</v>
      </c>
      <c r="C79" s="1" t="s">
        <v>78</v>
      </c>
      <c r="D79" s="10" t="s">
        <v>122</v>
      </c>
      <c r="E79" s="1" t="s">
        <v>123</v>
      </c>
      <c r="F79" s="1" t="s">
        <v>124</v>
      </c>
      <c r="G79" s="2" t="s">
        <v>125</v>
      </c>
    </row>
    <row r="80" spans="1:7" ht="39.950000000000003" customHeight="1" x14ac:dyDescent="0.25">
      <c r="A80" s="1" t="s">
        <v>6</v>
      </c>
      <c r="B80" s="1" t="str">
        <f>VLOOKUP(E80,[1]CONSULTA!$A$1:$M$83,5,0)</f>
        <v>Estado - SECULT/EMC</v>
      </c>
      <c r="C80" s="1" t="s">
        <v>78</v>
      </c>
      <c r="D80" s="1" t="s">
        <v>219</v>
      </c>
      <c r="E80" s="1" t="s">
        <v>220</v>
      </c>
      <c r="F80" s="1" t="s">
        <v>221</v>
      </c>
      <c r="G80" s="2" t="s">
        <v>222</v>
      </c>
    </row>
    <row r="81" spans="1:7" ht="39.950000000000003" customHeight="1" x14ac:dyDescent="0.25">
      <c r="A81" s="1" t="s">
        <v>6</v>
      </c>
      <c r="B81" s="1" t="str">
        <f>VLOOKUP(E81,[1]CONSULTA!$A$1:$M$83,5,0)</f>
        <v>Estado - SECULT/IEPHA</v>
      </c>
      <c r="C81" s="1" t="s">
        <v>78</v>
      </c>
      <c r="D81" s="1" t="s">
        <v>237</v>
      </c>
      <c r="E81" s="1" t="s">
        <v>238</v>
      </c>
      <c r="F81" s="1" t="s">
        <v>238</v>
      </c>
      <c r="G81" s="2" t="s">
        <v>239</v>
      </c>
    </row>
    <row r="82" spans="1:7" ht="39.950000000000003" customHeight="1" x14ac:dyDescent="0.25">
      <c r="A82" s="1" t="s">
        <v>6</v>
      </c>
      <c r="B82" s="1" t="str">
        <f>VLOOKUP(E82,[1]CONSULTA!$A$1:$M$83,5,0)</f>
        <v>Estado - SECULT/IEPHA</v>
      </c>
      <c r="C82" s="1" t="s">
        <v>78</v>
      </c>
      <c r="D82" s="1" t="s">
        <v>264</v>
      </c>
      <c r="E82" s="1" t="s">
        <v>265</v>
      </c>
      <c r="F82" s="1" t="s">
        <v>266</v>
      </c>
      <c r="G82" s="2" t="s">
        <v>267</v>
      </c>
    </row>
    <row r="83" spans="1:7" ht="39.950000000000003" customHeight="1" x14ac:dyDescent="0.25">
      <c r="A83" s="1" t="s">
        <v>6</v>
      </c>
      <c r="B83" s="1" t="str">
        <f>VLOOKUP(E83,[1]CONSULTA!$A$1:$M$83,5,0)</f>
        <v>Estado - SECULT/IEPHA</v>
      </c>
      <c r="C83" s="1" t="s">
        <v>78</v>
      </c>
      <c r="D83" s="10" t="s">
        <v>122</v>
      </c>
      <c r="E83" s="1" t="s">
        <v>268</v>
      </c>
      <c r="F83" s="1" t="s">
        <v>268</v>
      </c>
      <c r="G83" s="2" t="s">
        <v>269</v>
      </c>
    </row>
  </sheetData>
  <sheetProtection algorithmName="SHA-512" hashValue="QHX4xGKXMAi87GxEr9jClFMrCzJJVDs45QBBLD0jjWddYUuv8bZSdXc8suiL4V9Q1nvSIjLCrTKulHE8ELM+GQ==" saltValue="adg3ou7d3/jhBhfCEzyf9A==" spinCount="100000" sheet="1" objects="1" scenarios="1" formatCells="0" formatColumns="0" formatRows="0" autoFilter="0"/>
  <autoFilter ref="A1:G83" xr:uid="{00000000-0009-0000-0000-000000000000}">
    <sortState xmlns:xlrd2="http://schemas.microsoft.com/office/spreadsheetml/2017/richdata2" ref="A2:G83">
      <sortCondition ref="C1:C83"/>
    </sortState>
  </autoFilter>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CONSULTA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Giovanna Lunardi</dc:creator>
  <cp:lastModifiedBy>Giovanna Lunardi</cp:lastModifiedBy>
  <cp:revision/>
  <dcterms:created xsi:type="dcterms:W3CDTF">2021-09-30T17:42:45Z</dcterms:created>
  <dcterms:modified xsi:type="dcterms:W3CDTF">2021-10-28T20:34:18Z</dcterms:modified>
</cp:coreProperties>
</file>